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ownloads\"/>
    </mc:Choice>
  </mc:AlternateContent>
  <bookViews>
    <workbookView xWindow="0" yWindow="0" windowWidth="28800" windowHeight="10830" activeTab="8"/>
  </bookViews>
  <sheets>
    <sheet name="4а" sheetId="1" r:id="rId1"/>
    <sheet name="4б" sheetId="2" r:id="rId2"/>
    <sheet name="4в" sheetId="3" r:id="rId3"/>
    <sheet name="4ж" sheetId="4" r:id="rId4"/>
    <sheet name="4и" sheetId="5" r:id="rId5"/>
    <sheet name="4к" sheetId="6" r:id="rId6"/>
    <sheet name="4л" sheetId="7" r:id="rId7"/>
    <sheet name="4м" sheetId="8" r:id="rId8"/>
    <sheet name="4о" sheetId="9" r:id="rId9"/>
  </sheets>
  <calcPr calcId="162913"/>
  <extLst>
    <ext uri="GoogleSheetsCustomDataVersion2">
      <go:sheetsCustomData xmlns:go="http://customooxmlschemas.google.com/" r:id="rId13" roundtripDataChecksum="BgBhO7lHGPyhkOCRJ/Z7VsHdx00rTbfr3vTndPtBsUs="/>
    </ext>
  </extLst>
</workbook>
</file>

<file path=xl/calcChain.xml><?xml version="1.0" encoding="utf-8"?>
<calcChain xmlns="http://schemas.openxmlformats.org/spreadsheetml/2006/main">
  <c r="AQ14" i="8" l="1"/>
  <c r="AR13" i="8"/>
  <c r="AP13" i="8"/>
  <c r="AR12" i="8"/>
  <c r="AP12" i="8"/>
  <c r="AR11" i="8"/>
  <c r="AP11" i="8"/>
  <c r="AR10" i="8"/>
  <c r="AP10" i="8"/>
  <c r="AR9" i="8"/>
  <c r="AP9" i="8"/>
  <c r="AR8" i="8"/>
  <c r="AP8" i="8"/>
  <c r="AR7" i="8"/>
  <c r="AP7" i="8"/>
  <c r="AR6" i="8"/>
  <c r="AP6" i="8"/>
  <c r="AR5" i="8"/>
  <c r="AP5" i="8"/>
  <c r="AR4" i="8"/>
  <c r="AP4" i="8"/>
  <c r="AR3" i="8"/>
  <c r="AP3" i="8"/>
  <c r="AP14" i="8" s="1"/>
  <c r="AQ14" i="7"/>
  <c r="AR13" i="7"/>
  <c r="AP13" i="7"/>
  <c r="AR12" i="7"/>
  <c r="AP12" i="7"/>
  <c r="AR11" i="7"/>
  <c r="AP11" i="7"/>
  <c r="AR10" i="7"/>
  <c r="AP10" i="7"/>
  <c r="AR9" i="7"/>
  <c r="AP9" i="7"/>
  <c r="AR8" i="7"/>
  <c r="AP8" i="7"/>
  <c r="AR7" i="7"/>
  <c r="AP7" i="7"/>
  <c r="AR6" i="7"/>
  <c r="AP6" i="7"/>
  <c r="AR5" i="7"/>
  <c r="AP5" i="7"/>
  <c r="AR4" i="7"/>
  <c r="AP4" i="7"/>
  <c r="AR3" i="7"/>
  <c r="AP3" i="7"/>
  <c r="AP14" i="7" s="1"/>
  <c r="AQ14" i="6"/>
  <c r="AR13" i="6"/>
  <c r="AP13" i="6"/>
  <c r="AR12" i="6"/>
  <c r="AP12" i="6"/>
  <c r="AR11" i="6"/>
  <c r="AP11" i="6"/>
  <c r="AR10" i="6"/>
  <c r="AP10" i="6"/>
  <c r="AR9" i="6"/>
  <c r="AP9" i="6"/>
  <c r="AR8" i="6"/>
  <c r="AP8" i="6"/>
  <c r="AR7" i="6"/>
  <c r="AP7" i="6"/>
  <c r="AR6" i="6"/>
  <c r="AP6" i="6"/>
  <c r="AR5" i="6"/>
  <c r="AP5" i="6"/>
  <c r="AR4" i="6"/>
  <c r="AP4" i="6"/>
  <c r="AR3" i="6"/>
  <c r="AP3" i="6"/>
  <c r="AP14" i="6" s="1"/>
  <c r="AQ14" i="5"/>
  <c r="AR13" i="5"/>
  <c r="AP13" i="5"/>
  <c r="AR12" i="5"/>
  <c r="AP12" i="5"/>
  <c r="AR11" i="5"/>
  <c r="AP11" i="5"/>
  <c r="AR10" i="5"/>
  <c r="AP10" i="5"/>
  <c r="AR9" i="5"/>
  <c r="AP9" i="5"/>
  <c r="AR8" i="5"/>
  <c r="AP8" i="5"/>
  <c r="AR7" i="5"/>
  <c r="AP7" i="5"/>
  <c r="AR6" i="5"/>
  <c r="AP6" i="5"/>
  <c r="AR5" i="5"/>
  <c r="AP5" i="5"/>
  <c r="AR4" i="5"/>
  <c r="AP4" i="5"/>
  <c r="AR3" i="5"/>
  <c r="AP3" i="5"/>
  <c r="AP14" i="5" s="1"/>
  <c r="AQ14" i="4"/>
  <c r="AR13" i="4"/>
  <c r="AP13" i="4"/>
  <c r="AR12" i="4"/>
  <c r="AP12" i="4"/>
  <c r="AR11" i="4"/>
  <c r="AP11" i="4"/>
  <c r="AR10" i="4"/>
  <c r="AP10" i="4"/>
  <c r="AR9" i="4"/>
  <c r="AP9" i="4"/>
  <c r="AR8" i="4"/>
  <c r="AP8" i="4"/>
  <c r="AR7" i="4"/>
  <c r="AP7" i="4"/>
  <c r="AR6" i="4"/>
  <c r="AP6" i="4"/>
  <c r="AR5" i="4"/>
  <c r="AP5" i="4"/>
  <c r="AR4" i="4"/>
  <c r="AP4" i="4"/>
  <c r="AR3" i="4"/>
  <c r="AP3" i="4"/>
  <c r="AP14" i="4" s="1"/>
  <c r="AQ14" i="3"/>
  <c r="AR13" i="3"/>
  <c r="AP13" i="3"/>
  <c r="AR12" i="3"/>
  <c r="AP12" i="3"/>
  <c r="AR11" i="3"/>
  <c r="AP11" i="3"/>
  <c r="AR10" i="3"/>
  <c r="AP10" i="3"/>
  <c r="AR9" i="3"/>
  <c r="AP9" i="3"/>
  <c r="AR8" i="3"/>
  <c r="AP8" i="3"/>
  <c r="AR7" i="3"/>
  <c r="AP7" i="3"/>
  <c r="AR6" i="3"/>
  <c r="AP6" i="3"/>
  <c r="AR5" i="3"/>
  <c r="AP5" i="3"/>
  <c r="AR4" i="3"/>
  <c r="AP4" i="3"/>
  <c r="AR3" i="3"/>
  <c r="AP3" i="3"/>
  <c r="AP14" i="3" s="1"/>
  <c r="AQ14" i="2"/>
  <c r="AR13" i="2"/>
  <c r="AP13" i="2"/>
  <c r="AR12" i="2"/>
  <c r="AP12" i="2"/>
  <c r="AR11" i="2"/>
  <c r="AP11" i="2"/>
  <c r="AR10" i="2"/>
  <c r="AP10" i="2"/>
  <c r="AR9" i="2"/>
  <c r="AP9" i="2"/>
  <c r="AR8" i="2"/>
  <c r="AP8" i="2"/>
  <c r="AR7" i="2"/>
  <c r="AP7" i="2"/>
  <c r="AR6" i="2"/>
  <c r="AP6" i="2"/>
  <c r="AR5" i="2"/>
  <c r="AP5" i="2"/>
  <c r="AR4" i="2"/>
  <c r="AP4" i="2"/>
  <c r="AR3" i="2"/>
  <c r="AP3" i="2"/>
  <c r="AP14" i="2" s="1"/>
  <c r="AQ14" i="1"/>
  <c r="AR13" i="1"/>
  <c r="AP13" i="1"/>
  <c r="AR12" i="1"/>
  <c r="AP12" i="1"/>
  <c r="AR11" i="1"/>
  <c r="AP11" i="1"/>
  <c r="AR10" i="1"/>
  <c r="AP10" i="1"/>
  <c r="AR9" i="1"/>
  <c r="AP9" i="1"/>
  <c r="AR8" i="1"/>
  <c r="AP8" i="1"/>
  <c r="AR7" i="1"/>
  <c r="AP7" i="1"/>
  <c r="AR6" i="1"/>
  <c r="AP6" i="1"/>
  <c r="AR5" i="1"/>
  <c r="AP5" i="1"/>
  <c r="AR4" i="1"/>
  <c r="AP4" i="1"/>
  <c r="AR3" i="1"/>
  <c r="AP3" i="1"/>
  <c r="AP14" i="1" s="1"/>
  <c r="AQ14" i="9" l="1"/>
  <c r="AR13" i="9"/>
  <c r="AP13" i="9"/>
  <c r="AR12" i="9"/>
  <c r="AP12" i="9"/>
  <c r="AR11" i="9"/>
  <c r="AP11" i="9"/>
  <c r="AR10" i="9"/>
  <c r="AP10" i="9"/>
  <c r="AR9" i="9"/>
  <c r="AP9" i="9"/>
  <c r="AR8" i="9"/>
  <c r="AP8" i="9"/>
  <c r="AR7" i="9"/>
  <c r="AP7" i="9"/>
  <c r="AR6" i="9"/>
  <c r="AP6" i="9"/>
  <c r="AR5" i="9"/>
  <c r="AP5" i="9"/>
  <c r="AR4" i="9"/>
  <c r="AP4" i="9"/>
  <c r="AR3" i="9"/>
  <c r="AP3" i="9"/>
  <c r="AP14" i="9" l="1"/>
</calcChain>
</file>

<file path=xl/sharedStrings.xml><?xml version="1.0" encoding="utf-8"?>
<sst xmlns="http://schemas.openxmlformats.org/spreadsheetml/2006/main" count="1009" uniqueCount="114">
  <si>
    <t>оценочные</t>
  </si>
  <si>
    <t xml:space="preserve">Предметы </t>
  </si>
  <si>
    <t>01.09-02.09</t>
  </si>
  <si>
    <t>кр</t>
  </si>
  <si>
    <t>АКР</t>
  </si>
  <si>
    <t>ИОП</t>
  </si>
  <si>
    <t>Итого КР+АКР+ИОП+к.сп.</t>
  </si>
  <si>
    <t>Кол-во часов по плану</t>
  </si>
  <si>
    <t>% ОП</t>
  </si>
  <si>
    <t>Русский язык</t>
  </si>
  <si>
    <t>25.10</t>
  </si>
  <si>
    <t>20.12</t>
  </si>
  <si>
    <t>21.03</t>
  </si>
  <si>
    <t>25.04</t>
  </si>
  <si>
    <t>17.05</t>
  </si>
  <si>
    <t>Литературное чтение</t>
  </si>
  <si>
    <t>20.10</t>
  </si>
  <si>
    <t>15.12</t>
  </si>
  <si>
    <t>Родной язык</t>
  </si>
  <si>
    <t>Иностранный язык</t>
  </si>
  <si>
    <t>19.10</t>
  </si>
  <si>
    <t>14.12</t>
  </si>
  <si>
    <t>12.04</t>
  </si>
  <si>
    <t>Математика</t>
  </si>
  <si>
    <t xml:space="preserve"> </t>
  </si>
  <si>
    <t>30.11</t>
  </si>
  <si>
    <t>17.01</t>
  </si>
  <si>
    <t>15.02</t>
  </si>
  <si>
    <t>22.03</t>
  </si>
  <si>
    <t>Окружающий мир</t>
  </si>
  <si>
    <t>16.12</t>
  </si>
  <si>
    <t>18.04</t>
  </si>
  <si>
    <t>Музыка</t>
  </si>
  <si>
    <t>Изобразительное искусство</t>
  </si>
  <si>
    <t>Технология</t>
  </si>
  <si>
    <t>Физическая культура</t>
  </si>
  <si>
    <t>10.05</t>
  </si>
  <si>
    <t>Административная контрольная работа</t>
  </si>
  <si>
    <t>Контрольное списывание</t>
  </si>
  <si>
    <t>Контрольная работа</t>
  </si>
  <si>
    <t xml:space="preserve">Итоговая оценочная процедура в рамках промежуточной аттестации								
</t>
  </si>
  <si>
    <t>18.10</t>
  </si>
  <si>
    <t>19.04</t>
  </si>
  <si>
    <t>05.10</t>
  </si>
  <si>
    <t>15.05</t>
  </si>
  <si>
    <t>19.12</t>
  </si>
  <si>
    <t>08.12</t>
  </si>
  <si>
    <t>22.05</t>
  </si>
  <si>
    <t>05.04</t>
  </si>
  <si>
    <t>24.01</t>
  </si>
  <si>
    <t>09.11</t>
  </si>
  <si>
    <t>10.04, 11.04</t>
  </si>
  <si>
    <t>ОРКСЭ</t>
  </si>
  <si>
    <t>ВПР</t>
  </si>
  <si>
    <t>04.09-08.09</t>
  </si>
  <si>
    <t>11.09-15.09</t>
  </si>
  <si>
    <t>18.09-22.09</t>
  </si>
  <si>
    <t>25.09-29.09</t>
  </si>
  <si>
    <t>02.10-06.10</t>
  </si>
  <si>
    <t>09.10-13.10</t>
  </si>
  <si>
    <t>16.10-20.10</t>
  </si>
  <si>
    <t>23.10-27.10</t>
  </si>
  <si>
    <t>06.11-10.11</t>
  </si>
  <si>
    <t>13.11-17.11</t>
  </si>
  <si>
    <t>20.11-24.11</t>
  </si>
  <si>
    <t>27.11-01.12</t>
  </si>
  <si>
    <t>04.12-08.12</t>
  </si>
  <si>
    <t>11.12-15.12</t>
  </si>
  <si>
    <t>18.12-22.12</t>
  </si>
  <si>
    <t>25.12-29.12</t>
  </si>
  <si>
    <t>09.01-12.01</t>
  </si>
  <si>
    <t>15.01-19.01</t>
  </si>
  <si>
    <t>22.01-26.01</t>
  </si>
  <si>
    <t>29.01-02.02</t>
  </si>
  <si>
    <t>05.02-09.02</t>
  </si>
  <si>
    <t>12.02-16.02</t>
  </si>
  <si>
    <t>19.02-22.02</t>
  </si>
  <si>
    <t>26.02-01.03</t>
  </si>
  <si>
    <t>04.03-07.03</t>
  </si>
  <si>
    <t>11.03-15.03</t>
  </si>
  <si>
    <t>18.03-22.03</t>
  </si>
  <si>
    <t>01.04-05.04</t>
  </si>
  <si>
    <t>08.04-12.04</t>
  </si>
  <si>
    <t>15.04-19.04</t>
  </si>
  <si>
    <t>22.04-26.04</t>
  </si>
  <si>
    <t>29.04-03.05</t>
  </si>
  <si>
    <t>06.05-10.05</t>
  </si>
  <si>
    <t>13.05-17.05</t>
  </si>
  <si>
    <t>20.05-24.05</t>
  </si>
  <si>
    <t>15.03 16.03</t>
  </si>
  <si>
    <t>12.09</t>
  </si>
  <si>
    <t>13.09</t>
  </si>
  <si>
    <t>03.10.</t>
  </si>
  <si>
    <t>28.11</t>
  </si>
  <si>
    <t>27.02</t>
  </si>
  <si>
    <t xml:space="preserve">24.10 </t>
  </si>
  <si>
    <t>19.03</t>
  </si>
  <si>
    <t>28.02</t>
  </si>
  <si>
    <t>05.03</t>
  </si>
  <si>
    <t>07.05</t>
  </si>
  <si>
    <t>23.04.</t>
  </si>
  <si>
    <t>График проведения оценочных процедур 4о класса на 2023-2024 учебный год</t>
  </si>
  <si>
    <r>
      <t xml:space="preserve">График проведения оценочных процедур </t>
    </r>
    <r>
      <rPr>
        <b/>
        <u/>
        <sz val="14"/>
        <color theme="1"/>
        <rFont val="Calibri"/>
        <family val="2"/>
        <charset val="204"/>
      </rPr>
      <t xml:space="preserve">4ж </t>
    </r>
    <r>
      <rPr>
        <b/>
        <sz val="14"/>
        <color theme="1"/>
        <rFont val="Calibri"/>
      </rPr>
      <t>класса на 2023-2024 учебный год</t>
    </r>
  </si>
  <si>
    <r>
      <t xml:space="preserve">График проведения оценочных процедур </t>
    </r>
    <r>
      <rPr>
        <b/>
        <u/>
        <sz val="14"/>
        <color theme="1"/>
        <rFont val="Calibri"/>
        <family val="2"/>
        <charset val="204"/>
      </rPr>
      <t>4и</t>
    </r>
    <r>
      <rPr>
        <b/>
        <sz val="14"/>
        <color theme="1"/>
        <rFont val="Calibri"/>
        <family val="2"/>
        <charset val="204"/>
      </rPr>
      <t xml:space="preserve"> класса на 2023-2024 учебный год</t>
    </r>
  </si>
  <si>
    <r>
      <t xml:space="preserve">График проведения оценочных процедур </t>
    </r>
    <r>
      <rPr>
        <b/>
        <u/>
        <sz val="14"/>
        <color theme="1"/>
        <rFont val="Calibri"/>
        <family val="2"/>
        <charset val="204"/>
      </rPr>
      <t>4к</t>
    </r>
    <r>
      <rPr>
        <b/>
        <sz val="14"/>
        <color theme="1"/>
        <rFont val="Calibri"/>
      </rPr>
      <t xml:space="preserve"> класса на 2023-2024 учебный год</t>
    </r>
  </si>
  <si>
    <t>График проведения оценочных процедур 4л класса на 2023-2024 учебный год</t>
  </si>
  <si>
    <t>График проведения оценочных процедур 4м класса на 2023-2024 учебный год</t>
  </si>
  <si>
    <r>
      <t xml:space="preserve">График проведения оценочных процедур </t>
    </r>
    <r>
      <rPr>
        <b/>
        <u/>
        <sz val="14"/>
        <color theme="1"/>
        <rFont val="Calibri"/>
        <family val="2"/>
        <charset val="204"/>
      </rPr>
      <t xml:space="preserve">4а </t>
    </r>
    <r>
      <rPr>
        <b/>
        <sz val="14"/>
        <color theme="1"/>
        <rFont val="Calibri"/>
      </rPr>
      <t>класса на 2023-2024 учебный год</t>
    </r>
  </si>
  <si>
    <r>
      <t xml:space="preserve">График проведения оценочных процедур </t>
    </r>
    <r>
      <rPr>
        <b/>
        <u/>
        <sz val="14"/>
        <color theme="1"/>
        <rFont val="Calibri"/>
        <family val="2"/>
        <charset val="204"/>
      </rPr>
      <t xml:space="preserve">4б </t>
    </r>
    <r>
      <rPr>
        <b/>
        <sz val="14"/>
        <color theme="1"/>
        <rFont val="Calibri"/>
      </rPr>
      <t>класса на 2023-2024 учебный год</t>
    </r>
  </si>
  <si>
    <r>
      <t xml:space="preserve">График проведения оценочных процедур </t>
    </r>
    <r>
      <rPr>
        <b/>
        <u/>
        <sz val="14"/>
        <color theme="1"/>
        <rFont val="Calibri"/>
        <family val="2"/>
        <charset val="204"/>
      </rPr>
      <t xml:space="preserve">4в </t>
    </r>
    <r>
      <rPr>
        <b/>
        <sz val="14"/>
        <color theme="1"/>
        <rFont val="Calibri"/>
      </rPr>
      <t>класса на 2023-2024 учебный год</t>
    </r>
  </si>
  <si>
    <t>09.04, 10.04</t>
  </si>
  <si>
    <t>09.05</t>
  </si>
  <si>
    <t>08.04, 09.04</t>
  </si>
  <si>
    <t>08.05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</si>
</sst>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b/>
      <sz val="11"/>
      <color theme="1"/>
      <name val="Times New Roman"/>
    </font>
    <font>
      <sz val="11"/>
      <color theme="1"/>
      <name val="Calibri"/>
    </font>
    <font>
      <b/>
      <sz val="12"/>
      <color theme="1"/>
      <name val="&quot;Times New Roman&quot;"/>
    </font>
    <font>
      <b/>
      <sz val="14"/>
      <color theme="1"/>
      <name val="Calibri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Symbola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6AA84F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u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2A1C7"/>
        <bgColor rgb="FFB2A1C7"/>
      </patternFill>
    </fill>
    <fill>
      <patternFill patternType="solid">
        <fgColor rgb="FF92D050"/>
        <bgColor rgb="FF92D050"/>
      </patternFill>
    </fill>
    <fill>
      <patternFill patternType="solid">
        <fgColor rgb="FFE5B8B7"/>
        <bgColor rgb="FFE5B8B7"/>
      </patternFill>
    </fill>
    <fill>
      <patternFill patternType="solid">
        <fgColor rgb="FFE36C09"/>
        <bgColor rgb="FFE36C09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rgb="FFB6DDE8"/>
        <bgColor rgb="FFB6DDE8"/>
      </patternFill>
    </fill>
    <fill>
      <patternFill patternType="solid">
        <fgColor theme="4" tint="0.59999389629810485"/>
        <bgColor rgb="FF92D05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599"/>
        <bgColor rgb="FFFFE599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theme="0"/>
      </patternFill>
    </fill>
    <fill>
      <patternFill patternType="solid">
        <fgColor theme="5" tint="0.59999389629810485"/>
        <bgColor theme="0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5" fillId="3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/>
    </xf>
    <xf numFmtId="49" fontId="4" fillId="9" borderId="4" xfId="0" applyNumberFormat="1" applyFont="1" applyFill="1" applyBorder="1" applyAlignment="1">
      <alignment horizontal="left" vertical="center" wrapText="1"/>
    </xf>
    <xf numFmtId="49" fontId="4" fillId="9" borderId="4" xfId="0" applyNumberFormat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49" fontId="6" fillId="0" borderId="4" xfId="0" applyNumberFormat="1" applyFont="1" applyBorder="1"/>
    <xf numFmtId="49" fontId="6" fillId="0" borderId="0" xfId="0" applyNumberFormat="1" applyFont="1"/>
    <xf numFmtId="49" fontId="6" fillId="4" borderId="0" xfId="0" applyNumberFormat="1" applyFont="1" applyFill="1" applyAlignment="1"/>
    <xf numFmtId="49" fontId="6" fillId="0" borderId="0" xfId="0" applyNumberFormat="1" applyFont="1" applyAlignment="1"/>
    <xf numFmtId="49" fontId="6" fillId="10" borderId="0" xfId="0" applyNumberFormat="1" applyFont="1" applyFill="1" applyAlignment="1"/>
    <xf numFmtId="49" fontId="6" fillId="0" borderId="6" xfId="0" applyNumberFormat="1" applyFont="1" applyBorder="1" applyAlignment="1"/>
    <xf numFmtId="49" fontId="6" fillId="0" borderId="7" xfId="0" applyNumberFormat="1" applyFont="1" applyBorder="1" applyAlignment="1"/>
    <xf numFmtId="49" fontId="6" fillId="5" borderId="0" xfId="0" applyNumberFormat="1" applyFont="1" applyFill="1" applyAlignment="1"/>
    <xf numFmtId="0" fontId="4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/>
    </xf>
    <xf numFmtId="0" fontId="0" fillId="12" borderId="0" xfId="0" applyFont="1" applyFill="1" applyAlignment="1"/>
    <xf numFmtId="0" fontId="1" fillId="0" borderId="0" xfId="0" applyFont="1" applyAlignment="1"/>
    <xf numFmtId="0" fontId="10" fillId="13" borderId="4" xfId="0" applyFont="1" applyFill="1" applyBorder="1" applyAlignment="1">
      <alignment horizontal="center" vertical="center"/>
    </xf>
    <xf numFmtId="0" fontId="11" fillId="13" borderId="4" xfId="0" applyFont="1" applyFill="1" applyBorder="1" applyAlignment="1">
      <alignment vertical="center" wrapText="1"/>
    </xf>
    <xf numFmtId="0" fontId="11" fillId="13" borderId="4" xfId="0" applyFont="1" applyFill="1" applyBorder="1" applyAlignment="1">
      <alignment horizontal="center" vertical="center" wrapText="1"/>
    </xf>
    <xf numFmtId="49" fontId="13" fillId="9" borderId="4" xfId="0" applyNumberFormat="1" applyFont="1" applyFill="1" applyBorder="1" applyAlignment="1">
      <alignment horizontal="left" vertical="center" wrapText="1"/>
    </xf>
    <xf numFmtId="49" fontId="13" fillId="2" borderId="4" xfId="0" applyNumberFormat="1" applyFont="1" applyFill="1" applyBorder="1" applyAlignment="1">
      <alignment vertical="center" wrapText="1"/>
    </xf>
    <xf numFmtId="49" fontId="13" fillId="4" borderId="4" xfId="0" applyNumberFormat="1" applyFont="1" applyFill="1" applyBorder="1" applyAlignment="1">
      <alignment vertical="center" wrapText="1"/>
    </xf>
    <xf numFmtId="49" fontId="13" fillId="4" borderId="4" xfId="0" applyNumberFormat="1" applyFont="1" applyFill="1" applyBorder="1" applyAlignment="1">
      <alignment horizontal="left" vertical="center" wrapText="1"/>
    </xf>
    <xf numFmtId="49" fontId="13" fillId="5" borderId="4" xfId="0" applyNumberFormat="1" applyFont="1" applyFill="1" applyBorder="1" applyAlignment="1">
      <alignment horizontal="left" vertical="center" wrapText="1"/>
    </xf>
    <xf numFmtId="49" fontId="15" fillId="9" borderId="4" xfId="0" applyNumberFormat="1" applyFont="1" applyFill="1" applyBorder="1" applyAlignment="1">
      <alignment horizontal="left" vertical="center" wrapText="1"/>
    </xf>
    <xf numFmtId="49" fontId="13" fillId="2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Border="1"/>
    <xf numFmtId="0" fontId="13" fillId="0" borderId="0" xfId="0" applyFont="1" applyAlignment="1"/>
    <xf numFmtId="0" fontId="17" fillId="11" borderId="7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/>
    </xf>
    <xf numFmtId="49" fontId="12" fillId="16" borderId="9" xfId="0" applyNumberFormat="1" applyFont="1" applyFill="1" applyBorder="1" applyAlignment="1">
      <alignment vertical="center" wrapText="1"/>
    </xf>
    <xf numFmtId="49" fontId="13" fillId="21" borderId="4" xfId="0" applyNumberFormat="1" applyFont="1" applyFill="1" applyBorder="1" applyAlignment="1">
      <alignment horizontal="left" vertical="center" wrapText="1"/>
    </xf>
    <xf numFmtId="49" fontId="13" fillId="18" borderId="4" xfId="0" applyNumberFormat="1" applyFont="1" applyFill="1" applyBorder="1" applyAlignment="1">
      <alignment vertical="center" wrapText="1"/>
    </xf>
    <xf numFmtId="49" fontId="16" fillId="15" borderId="9" xfId="0" applyNumberFormat="1" applyFont="1" applyFill="1" applyBorder="1" applyAlignment="1">
      <alignment vertical="center" wrapText="1"/>
    </xf>
    <xf numFmtId="49" fontId="16" fillId="14" borderId="9" xfId="0" applyNumberFormat="1" applyFont="1" applyFill="1" applyBorder="1" applyAlignment="1">
      <alignment vertical="center" wrapText="1"/>
    </xf>
    <xf numFmtId="49" fontId="16" fillId="17" borderId="9" xfId="0" applyNumberFormat="1" applyFont="1" applyFill="1" applyBorder="1" applyAlignment="1">
      <alignment vertical="center" wrapText="1"/>
    </xf>
    <xf numFmtId="49" fontId="16" fillId="9" borderId="9" xfId="0" applyNumberFormat="1" applyFont="1" applyFill="1" applyBorder="1" applyAlignment="1">
      <alignment horizontal="left" vertical="center" wrapText="1"/>
    </xf>
    <xf numFmtId="49" fontId="16" fillId="19" borderId="9" xfId="0" applyNumberFormat="1" applyFont="1" applyFill="1" applyBorder="1" applyAlignment="1">
      <alignment horizontal="left" vertical="center" wrapText="1"/>
    </xf>
    <xf numFmtId="49" fontId="16" fillId="21" borderId="9" xfId="0" applyNumberFormat="1" applyFont="1" applyFill="1" applyBorder="1" applyAlignment="1">
      <alignment horizontal="left" vertical="center" wrapText="1"/>
    </xf>
    <xf numFmtId="49" fontId="16" fillId="16" borderId="9" xfId="0" applyNumberFormat="1" applyFont="1" applyFill="1" applyBorder="1" applyAlignment="1">
      <alignment vertical="center" wrapText="1"/>
    </xf>
    <xf numFmtId="49" fontId="16" fillId="22" borderId="9" xfId="0" applyNumberFormat="1" applyFont="1" applyFill="1" applyBorder="1" applyAlignment="1">
      <alignment vertical="center" wrapText="1"/>
    </xf>
    <xf numFmtId="49" fontId="13" fillId="4" borderId="4" xfId="0" applyNumberFormat="1" applyFont="1" applyFill="1" applyBorder="1" applyAlignment="1">
      <alignment horizontal="center" vertical="center" wrapText="1"/>
    </xf>
    <xf numFmtId="49" fontId="14" fillId="9" borderId="4" xfId="0" applyNumberFormat="1" applyFont="1" applyFill="1" applyBorder="1" applyAlignment="1">
      <alignment horizontal="left" vertical="center" wrapText="1"/>
    </xf>
    <xf numFmtId="0" fontId="13" fillId="12" borderId="0" xfId="0" applyFont="1" applyFill="1" applyAlignment="1"/>
    <xf numFmtId="49" fontId="13" fillId="20" borderId="4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/>
    <xf numFmtId="0" fontId="2" fillId="0" borderId="0" xfId="0" applyFont="1" applyBorder="1" applyAlignment="1"/>
    <xf numFmtId="0" fontId="20" fillId="0" borderId="10" xfId="0" applyFont="1" applyBorder="1" applyAlignment="1"/>
    <xf numFmtId="0" fontId="10" fillId="13" borderId="7" xfId="0" applyFont="1" applyFill="1" applyBorder="1" applyAlignment="1">
      <alignment horizontal="center" vertical="center"/>
    </xf>
    <xf numFmtId="0" fontId="11" fillId="13" borderId="7" xfId="0" applyFont="1" applyFill="1" applyBorder="1" applyAlignment="1">
      <alignment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/>
    </xf>
    <xf numFmtId="49" fontId="7" fillId="0" borderId="0" xfId="0" applyNumberFormat="1" applyFont="1" applyAlignment="1"/>
    <xf numFmtId="0" fontId="0" fillId="0" borderId="0" xfId="0" applyFont="1" applyAlignment="1"/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0" fillId="0" borderId="0" xfId="0" applyNumberFormat="1" applyFont="1" applyAlignment="1"/>
    <xf numFmtId="0" fontId="13" fillId="0" borderId="0" xfId="0" applyFont="1" applyAlignment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8"/>
  <sheetViews>
    <sheetView zoomScale="70" zoomScaleNormal="70" workbookViewId="0">
      <pane xSplit="1" topLeftCell="B1" activePane="topRight" state="frozen"/>
      <selection pane="topRight" activeCell="K30" sqref="K30"/>
    </sheetView>
  </sheetViews>
  <sheetFormatPr defaultColWidth="14.42578125" defaultRowHeight="15" customHeight="1"/>
  <cols>
    <col min="1" max="1" width="29.28515625" customWidth="1"/>
    <col min="2" max="2" width="6.85546875" customWidth="1"/>
    <col min="3" max="37" width="6.7109375" customWidth="1"/>
    <col min="38" max="38" width="8.85546875" customWidth="1"/>
    <col min="39" max="39" width="8.7109375" customWidth="1"/>
    <col min="40" max="40" width="9.7109375" customWidth="1"/>
    <col min="41" max="41" width="10.28515625" customWidth="1"/>
    <col min="42" max="42" width="11.7109375" customWidth="1"/>
    <col min="43" max="43" width="9.42578125" customWidth="1"/>
  </cols>
  <sheetData>
    <row r="1" spans="1:44" ht="15" customHeight="1" thickBot="1">
      <c r="A1" s="76" t="s">
        <v>107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8"/>
      <c r="AL1" s="79" t="s">
        <v>0</v>
      </c>
      <c r="AM1" s="80"/>
      <c r="AN1" s="80"/>
      <c r="AO1" s="80"/>
      <c r="AP1" s="80"/>
      <c r="AQ1" s="80"/>
      <c r="AR1" s="81"/>
    </row>
    <row r="2" spans="1:44" ht="51" customHeight="1">
      <c r="A2" s="35" t="s">
        <v>1</v>
      </c>
      <c r="B2" s="36" t="s">
        <v>2</v>
      </c>
      <c r="C2" s="36" t="s">
        <v>54</v>
      </c>
      <c r="D2" s="36" t="s">
        <v>55</v>
      </c>
      <c r="E2" s="36" t="s">
        <v>56</v>
      </c>
      <c r="F2" s="36" t="s">
        <v>57</v>
      </c>
      <c r="G2" s="36" t="s">
        <v>58</v>
      </c>
      <c r="H2" s="36" t="s">
        <v>59</v>
      </c>
      <c r="I2" s="36" t="s">
        <v>60</v>
      </c>
      <c r="J2" s="36" t="s">
        <v>61</v>
      </c>
      <c r="K2" s="36" t="s">
        <v>62</v>
      </c>
      <c r="L2" s="36" t="s">
        <v>63</v>
      </c>
      <c r="M2" s="36" t="s">
        <v>64</v>
      </c>
      <c r="N2" s="36" t="s">
        <v>65</v>
      </c>
      <c r="O2" s="36" t="s">
        <v>66</v>
      </c>
      <c r="P2" s="36" t="s">
        <v>67</v>
      </c>
      <c r="Q2" s="36" t="s">
        <v>68</v>
      </c>
      <c r="R2" s="36" t="s">
        <v>69</v>
      </c>
      <c r="S2" s="36" t="s">
        <v>70</v>
      </c>
      <c r="T2" s="36" t="s">
        <v>71</v>
      </c>
      <c r="U2" s="36" t="s">
        <v>72</v>
      </c>
      <c r="V2" s="36" t="s">
        <v>73</v>
      </c>
      <c r="W2" s="36" t="s">
        <v>74</v>
      </c>
      <c r="X2" s="36" t="s">
        <v>75</v>
      </c>
      <c r="Y2" s="36" t="s">
        <v>76</v>
      </c>
      <c r="Z2" s="36" t="s">
        <v>77</v>
      </c>
      <c r="AA2" s="36" t="s">
        <v>78</v>
      </c>
      <c r="AB2" s="36" t="s">
        <v>79</v>
      </c>
      <c r="AC2" s="36" t="s">
        <v>80</v>
      </c>
      <c r="AD2" s="36" t="s">
        <v>81</v>
      </c>
      <c r="AE2" s="36" t="s">
        <v>82</v>
      </c>
      <c r="AF2" s="37" t="s">
        <v>83</v>
      </c>
      <c r="AG2" s="36" t="s">
        <v>84</v>
      </c>
      <c r="AH2" s="36" t="s">
        <v>85</v>
      </c>
      <c r="AI2" s="36" t="s">
        <v>86</v>
      </c>
      <c r="AJ2" s="36" t="s">
        <v>87</v>
      </c>
      <c r="AK2" s="36" t="s">
        <v>88</v>
      </c>
      <c r="AL2" s="1" t="s">
        <v>3</v>
      </c>
      <c r="AM2" s="2" t="s">
        <v>4</v>
      </c>
      <c r="AN2" s="47" t="s">
        <v>53</v>
      </c>
      <c r="AO2" s="3" t="s">
        <v>5</v>
      </c>
      <c r="AP2" s="4" t="s">
        <v>6</v>
      </c>
      <c r="AQ2" s="5" t="s">
        <v>7</v>
      </c>
      <c r="AR2" s="6" t="s">
        <v>8</v>
      </c>
    </row>
    <row r="3" spans="1:44" ht="27" customHeight="1">
      <c r="A3" s="26" t="s">
        <v>9</v>
      </c>
      <c r="B3" s="39"/>
      <c r="C3" s="39"/>
      <c r="D3" s="40" t="s">
        <v>90</v>
      </c>
      <c r="E3" s="39" t="s">
        <v>24</v>
      </c>
      <c r="F3" s="51"/>
      <c r="G3" s="52" t="s">
        <v>92</v>
      </c>
      <c r="H3" s="52"/>
      <c r="I3" s="53"/>
      <c r="J3" s="54" t="s">
        <v>95</v>
      </c>
      <c r="K3" s="55"/>
      <c r="L3" s="55"/>
      <c r="M3" s="55"/>
      <c r="N3" s="55" t="s">
        <v>93</v>
      </c>
      <c r="O3" s="55"/>
      <c r="P3" s="55"/>
      <c r="Q3" s="56" t="s">
        <v>45</v>
      </c>
      <c r="R3" s="55"/>
      <c r="S3" s="55"/>
      <c r="T3" s="55" t="s">
        <v>49</v>
      </c>
      <c r="U3" s="55"/>
      <c r="V3" s="55" t="s">
        <v>24</v>
      </c>
      <c r="W3" s="55"/>
      <c r="X3" s="55"/>
      <c r="Y3" s="46"/>
      <c r="Z3" s="55" t="s">
        <v>94</v>
      </c>
      <c r="AA3" s="46"/>
      <c r="AB3" s="57" t="s">
        <v>89</v>
      </c>
      <c r="AC3" s="53"/>
      <c r="AD3" s="58" t="s">
        <v>48</v>
      </c>
      <c r="AE3" s="53"/>
      <c r="AF3" s="46"/>
      <c r="AG3" s="59" t="s">
        <v>100</v>
      </c>
      <c r="AH3" s="53"/>
      <c r="AI3" s="53"/>
      <c r="AJ3" s="46"/>
      <c r="AK3" s="49" t="s">
        <v>47</v>
      </c>
      <c r="AL3" s="15">
        <v>6</v>
      </c>
      <c r="AM3" s="16">
        <v>3</v>
      </c>
      <c r="AN3" s="48">
        <v>1</v>
      </c>
      <c r="AO3" s="17">
        <v>1</v>
      </c>
      <c r="AP3" s="12">
        <f t="shared" ref="AP3:AP13" si="0">SUM(AL3:AO3)</f>
        <v>11</v>
      </c>
      <c r="AQ3" s="13">
        <v>170</v>
      </c>
      <c r="AR3" s="14">
        <f t="shared" ref="AR3:AR13" si="1">(AL3+AM3+AO3)/AQ3*100</f>
        <v>5.8823529411764701</v>
      </c>
    </row>
    <row r="4" spans="1:44" ht="27" customHeight="1">
      <c r="A4" s="26" t="s">
        <v>15</v>
      </c>
      <c r="B4" s="38"/>
      <c r="C4" s="38"/>
      <c r="D4" s="38"/>
      <c r="E4" s="38"/>
      <c r="F4" s="38"/>
      <c r="G4" s="38"/>
      <c r="H4" s="39"/>
      <c r="I4" s="38" t="s">
        <v>41</v>
      </c>
      <c r="J4" s="38"/>
      <c r="K4" s="38"/>
      <c r="L4" s="38"/>
      <c r="M4" s="38"/>
      <c r="N4" s="38"/>
      <c r="O4" s="46"/>
      <c r="P4" s="41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46"/>
      <c r="AA4" s="38" t="s">
        <v>98</v>
      </c>
      <c r="AB4" s="38"/>
      <c r="AC4" s="38"/>
      <c r="AD4" s="38"/>
      <c r="AE4" s="38"/>
      <c r="AF4" s="42" t="s">
        <v>31</v>
      </c>
      <c r="AG4" s="38"/>
      <c r="AH4" s="43"/>
      <c r="AI4" s="43"/>
      <c r="AJ4" s="43"/>
      <c r="AK4" s="8"/>
      <c r="AL4" s="15">
        <v>2</v>
      </c>
      <c r="AM4" s="16">
        <v>1</v>
      </c>
      <c r="AN4" s="48"/>
      <c r="AO4" s="17">
        <v>1</v>
      </c>
      <c r="AP4" s="12">
        <f t="shared" si="0"/>
        <v>4</v>
      </c>
      <c r="AQ4" s="13">
        <v>136</v>
      </c>
      <c r="AR4" s="14">
        <f t="shared" si="1"/>
        <v>2.9411764705882351</v>
      </c>
    </row>
    <row r="5" spans="1:44" ht="27" customHeight="1">
      <c r="A5" s="27" t="s">
        <v>18</v>
      </c>
      <c r="B5" s="38"/>
      <c r="C5" s="38"/>
      <c r="D5" s="38"/>
      <c r="E5" s="38"/>
      <c r="F5" s="38"/>
      <c r="G5" s="38"/>
      <c r="H5" s="39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46"/>
      <c r="AE5" s="42" t="s">
        <v>22</v>
      </c>
      <c r="AF5" s="38"/>
      <c r="AG5" s="38"/>
      <c r="AH5" s="38"/>
      <c r="AI5" s="38"/>
      <c r="AJ5" s="38"/>
      <c r="AK5" s="8"/>
      <c r="AL5" s="15">
        <v>0</v>
      </c>
      <c r="AM5" s="16">
        <v>0</v>
      </c>
      <c r="AN5" s="48"/>
      <c r="AO5" s="17">
        <v>1</v>
      </c>
      <c r="AP5" s="12">
        <f t="shared" si="0"/>
        <v>1</v>
      </c>
      <c r="AQ5" s="13">
        <v>34</v>
      </c>
      <c r="AR5" s="14">
        <f t="shared" si="1"/>
        <v>2.9411764705882351</v>
      </c>
    </row>
    <row r="6" spans="1:44" ht="27" customHeight="1">
      <c r="A6" s="29" t="s">
        <v>52</v>
      </c>
      <c r="B6" s="38"/>
      <c r="C6" s="38"/>
      <c r="D6" s="38"/>
      <c r="E6" s="38"/>
      <c r="F6" s="38"/>
      <c r="G6" s="38"/>
      <c r="H6" s="39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 t="s">
        <v>24</v>
      </c>
      <c r="AF6" s="38"/>
      <c r="AG6" s="38"/>
      <c r="AH6" s="38"/>
      <c r="AI6" s="38"/>
      <c r="AJ6" s="63" t="s">
        <v>14</v>
      </c>
      <c r="AK6" s="8"/>
      <c r="AL6" s="15">
        <v>0</v>
      </c>
      <c r="AM6" s="16">
        <v>0</v>
      </c>
      <c r="AN6" s="48"/>
      <c r="AO6" s="17">
        <v>1</v>
      </c>
      <c r="AP6" s="12">
        <f t="shared" si="0"/>
        <v>1</v>
      </c>
      <c r="AQ6" s="13">
        <v>17</v>
      </c>
      <c r="AR6" s="14">
        <f t="shared" si="1"/>
        <v>5.8823529411764701</v>
      </c>
    </row>
    <row r="7" spans="1:44" ht="27" customHeight="1">
      <c r="A7" s="26" t="s">
        <v>19</v>
      </c>
      <c r="B7" s="38"/>
      <c r="C7" s="38"/>
      <c r="D7" s="38"/>
      <c r="E7" s="38"/>
      <c r="F7" s="38"/>
      <c r="G7" s="38"/>
      <c r="H7" s="46"/>
      <c r="I7" s="41" t="s">
        <v>16</v>
      </c>
      <c r="J7" s="38"/>
      <c r="K7" s="38"/>
      <c r="L7" s="38"/>
      <c r="M7" s="38"/>
      <c r="N7" s="38"/>
      <c r="O7" s="60" t="s">
        <v>30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46"/>
      <c r="AA7" s="38"/>
      <c r="AB7" s="46"/>
      <c r="AC7" s="41" t="s">
        <v>96</v>
      </c>
      <c r="AD7" s="38"/>
      <c r="AE7" s="38"/>
      <c r="AF7" s="38"/>
      <c r="AG7" s="38"/>
      <c r="AH7" s="38"/>
      <c r="AI7" s="38"/>
      <c r="AJ7" s="38"/>
      <c r="AK7" s="8"/>
      <c r="AL7" s="15">
        <v>0</v>
      </c>
      <c r="AM7" s="16">
        <v>3</v>
      </c>
      <c r="AN7" s="48"/>
      <c r="AO7" s="17">
        <v>1</v>
      </c>
      <c r="AP7" s="12">
        <f t="shared" si="0"/>
        <v>4</v>
      </c>
      <c r="AQ7" s="13">
        <v>68</v>
      </c>
      <c r="AR7" s="14">
        <f t="shared" si="1"/>
        <v>5.8823529411764701</v>
      </c>
    </row>
    <row r="8" spans="1:44" ht="27" customHeight="1">
      <c r="A8" s="26" t="s">
        <v>23</v>
      </c>
      <c r="B8" s="38"/>
      <c r="C8" s="38"/>
      <c r="D8" s="41" t="s">
        <v>91</v>
      </c>
      <c r="E8" s="38"/>
      <c r="F8" s="38"/>
      <c r="G8" s="38" t="s">
        <v>43</v>
      </c>
      <c r="H8" s="38"/>
      <c r="I8" s="46"/>
      <c r="J8" s="41" t="s">
        <v>10</v>
      </c>
      <c r="K8" s="38" t="s">
        <v>50</v>
      </c>
      <c r="L8" s="38"/>
      <c r="M8" s="46"/>
      <c r="N8" s="61" t="s">
        <v>25</v>
      </c>
      <c r="O8" s="38"/>
      <c r="P8" s="46"/>
      <c r="Q8" s="41" t="s">
        <v>11</v>
      </c>
      <c r="R8" s="46"/>
      <c r="S8" s="38"/>
      <c r="T8" s="38" t="s">
        <v>26</v>
      </c>
      <c r="U8" s="38"/>
      <c r="V8" s="46"/>
      <c r="W8" s="38"/>
      <c r="X8" s="38" t="s">
        <v>27</v>
      </c>
      <c r="Y8" s="38"/>
      <c r="Z8" s="38"/>
      <c r="AA8" s="38"/>
      <c r="AB8" s="38"/>
      <c r="AC8" s="50" t="s">
        <v>12</v>
      </c>
      <c r="AD8" s="44"/>
      <c r="AE8" s="46"/>
      <c r="AF8" s="38"/>
      <c r="AG8" s="42" t="s">
        <v>13</v>
      </c>
      <c r="AH8" s="38" t="s">
        <v>14</v>
      </c>
      <c r="AI8" s="38"/>
      <c r="AJ8" s="38"/>
      <c r="AK8" s="8"/>
      <c r="AL8" s="15">
        <v>6</v>
      </c>
      <c r="AM8" s="16">
        <v>3</v>
      </c>
      <c r="AN8" s="48">
        <v>1</v>
      </c>
      <c r="AO8" s="17">
        <v>1</v>
      </c>
      <c r="AP8" s="12">
        <f t="shared" si="0"/>
        <v>11</v>
      </c>
      <c r="AQ8" s="13">
        <v>136</v>
      </c>
      <c r="AR8" s="14">
        <f t="shared" si="1"/>
        <v>7.3529411764705888</v>
      </c>
    </row>
    <row r="9" spans="1:44" ht="27" customHeight="1">
      <c r="A9" s="26" t="s">
        <v>29</v>
      </c>
      <c r="B9" s="38"/>
      <c r="C9" s="38"/>
      <c r="D9" s="38"/>
      <c r="E9" s="38"/>
      <c r="F9" s="38"/>
      <c r="G9" s="38"/>
      <c r="H9" s="46"/>
      <c r="I9" s="38" t="s">
        <v>20</v>
      </c>
      <c r="J9" s="38"/>
      <c r="K9" s="38"/>
      <c r="L9" s="38"/>
      <c r="M9" s="38"/>
      <c r="N9" s="38"/>
      <c r="O9" s="41" t="s">
        <v>21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 t="s">
        <v>97</v>
      </c>
      <c r="AA9" s="38"/>
      <c r="AB9" s="38"/>
      <c r="AC9" s="50" t="s">
        <v>28</v>
      </c>
      <c r="AD9" s="46"/>
      <c r="AE9" s="38"/>
      <c r="AF9" s="42" t="s">
        <v>42</v>
      </c>
      <c r="AG9" s="38"/>
      <c r="AH9" s="38"/>
      <c r="AI9" s="38"/>
      <c r="AJ9" s="38"/>
      <c r="AK9" s="8"/>
      <c r="AL9" s="15">
        <v>2</v>
      </c>
      <c r="AM9" s="16">
        <v>1</v>
      </c>
      <c r="AN9" s="48">
        <v>1</v>
      </c>
      <c r="AO9" s="17">
        <v>1</v>
      </c>
      <c r="AP9" s="12">
        <f t="shared" si="0"/>
        <v>5</v>
      </c>
      <c r="AQ9" s="13">
        <v>68</v>
      </c>
      <c r="AR9" s="14">
        <f t="shared" si="1"/>
        <v>5.8823529411764701</v>
      </c>
    </row>
    <row r="10" spans="1:44" ht="27" customHeight="1">
      <c r="A10" s="26" t="s">
        <v>32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1" t="s">
        <v>46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46"/>
      <c r="AG10" s="38"/>
      <c r="AH10" s="38"/>
      <c r="AI10" s="42" t="s">
        <v>99</v>
      </c>
      <c r="AJ10" s="38"/>
      <c r="AK10" s="8"/>
      <c r="AL10" s="15">
        <v>1</v>
      </c>
      <c r="AM10" s="16">
        <v>0</v>
      </c>
      <c r="AN10" s="32"/>
      <c r="AO10" s="17">
        <v>1</v>
      </c>
      <c r="AP10" s="12">
        <f t="shared" si="0"/>
        <v>2</v>
      </c>
      <c r="AQ10" s="13">
        <v>34</v>
      </c>
      <c r="AR10" s="14">
        <f t="shared" si="1"/>
        <v>5.8823529411764701</v>
      </c>
    </row>
    <row r="11" spans="1:44" ht="27" customHeight="1">
      <c r="A11" s="26" t="s">
        <v>33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46"/>
      <c r="AI11" s="38"/>
      <c r="AJ11" s="42" t="s">
        <v>44</v>
      </c>
      <c r="AK11" s="8"/>
      <c r="AL11" s="15">
        <v>0</v>
      </c>
      <c r="AM11" s="16">
        <v>0</v>
      </c>
      <c r="AN11" s="32"/>
      <c r="AO11" s="17">
        <v>1</v>
      </c>
      <c r="AP11" s="12">
        <f t="shared" si="0"/>
        <v>1</v>
      </c>
      <c r="AQ11" s="13">
        <v>34</v>
      </c>
      <c r="AR11" s="14">
        <f t="shared" si="1"/>
        <v>2.9411764705882351</v>
      </c>
    </row>
    <row r="12" spans="1:44" ht="27" customHeight="1">
      <c r="A12" s="26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6"/>
      <c r="AH12" s="38"/>
      <c r="AI12" s="42" t="s">
        <v>111</v>
      </c>
      <c r="AJ12" s="38"/>
      <c r="AK12" s="8"/>
      <c r="AL12" s="15">
        <v>0</v>
      </c>
      <c r="AM12" s="16">
        <v>0</v>
      </c>
      <c r="AN12" s="32"/>
      <c r="AO12" s="17">
        <v>1</v>
      </c>
      <c r="AP12" s="12">
        <f t="shared" si="0"/>
        <v>1</v>
      </c>
      <c r="AQ12" s="13">
        <v>34</v>
      </c>
      <c r="AR12" s="14">
        <f t="shared" si="1"/>
        <v>2.9411764705882351</v>
      </c>
    </row>
    <row r="13" spans="1:44" ht="27" customHeight="1">
      <c r="A13" s="26" t="s">
        <v>35</v>
      </c>
      <c r="B13" s="38"/>
      <c r="C13" s="38"/>
      <c r="D13" s="38"/>
      <c r="E13" s="38"/>
      <c r="F13" s="38" t="s">
        <v>24</v>
      </c>
      <c r="G13" s="38"/>
      <c r="H13" s="38"/>
      <c r="I13" s="38" t="s">
        <v>24</v>
      </c>
      <c r="J13" s="38"/>
      <c r="K13" s="38"/>
      <c r="L13" s="38"/>
      <c r="M13" s="38"/>
      <c r="N13" s="38"/>
      <c r="O13" s="38"/>
      <c r="P13" s="38" t="s">
        <v>24</v>
      </c>
      <c r="Q13" s="38"/>
      <c r="R13" s="38"/>
      <c r="S13" s="38"/>
      <c r="T13" s="38"/>
      <c r="U13" s="38"/>
      <c r="V13" s="38"/>
      <c r="W13" s="38"/>
      <c r="X13" s="38" t="s">
        <v>24</v>
      </c>
      <c r="Y13" s="38"/>
      <c r="Z13" s="38"/>
      <c r="AA13" s="38" t="s">
        <v>24</v>
      </c>
      <c r="AB13" s="38"/>
      <c r="AC13" s="46"/>
      <c r="AD13" s="38"/>
      <c r="AE13" s="42" t="s">
        <v>110</v>
      </c>
      <c r="AF13" s="38"/>
      <c r="AG13" s="38"/>
      <c r="AH13" s="38"/>
      <c r="AI13" s="38"/>
      <c r="AJ13" s="38"/>
      <c r="AK13" s="8" t="s">
        <v>24</v>
      </c>
      <c r="AL13" s="15">
        <v>0</v>
      </c>
      <c r="AM13" s="16">
        <v>0</v>
      </c>
      <c r="AN13" s="32"/>
      <c r="AO13" s="17">
        <v>1</v>
      </c>
      <c r="AP13" s="12">
        <f t="shared" si="0"/>
        <v>1</v>
      </c>
      <c r="AQ13" s="13">
        <v>68</v>
      </c>
      <c r="AR13" s="14">
        <f t="shared" si="1"/>
        <v>1.4705882352941175</v>
      </c>
    </row>
    <row r="14" spans="1:44" ht="27" customHeight="1">
      <c r="A14" s="28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18"/>
      <c r="AL14" s="15"/>
      <c r="AM14" s="16"/>
      <c r="AN14" s="32"/>
      <c r="AO14" s="17"/>
      <c r="AP14" s="12">
        <f t="shared" ref="AP14:AQ14" si="2">SUM(AP3:AP13)</f>
        <v>42</v>
      </c>
      <c r="AQ14" s="13">
        <f t="shared" si="2"/>
        <v>799</v>
      </c>
      <c r="AR14" s="14"/>
    </row>
    <row r="15" spans="1:44" ht="15.75" customHeight="1">
      <c r="A15" s="19"/>
      <c r="B15" s="33"/>
      <c r="C15" s="74" t="s">
        <v>53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44" ht="15.75" customHeight="1"/>
    <row r="17" spans="2:13" ht="15.75" customHeight="1">
      <c r="B17" s="20"/>
      <c r="C17" s="74" t="s">
        <v>37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2:13" ht="15.7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2:13" ht="15.75" customHeight="1">
      <c r="B19" s="22"/>
      <c r="C19" s="74" t="s">
        <v>38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2:13" ht="15.75" customHeight="1">
      <c r="B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2:13" ht="15.75" customHeight="1">
      <c r="B21" s="24"/>
      <c r="C21" s="74" t="s">
        <v>39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2:13" ht="15.75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2:13" ht="15.75" customHeight="1">
      <c r="B23" s="25"/>
      <c r="C23" s="74" t="s">
        <v>40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2:13" ht="15.75" customHeight="1"/>
    <row r="25" spans="2:13" ht="15.75" customHeight="1"/>
    <row r="26" spans="2:13" ht="15.75" customHeight="1"/>
    <row r="27" spans="2:13" ht="15.75" customHeight="1"/>
    <row r="28" spans="2:13" ht="15.75" customHeight="1"/>
    <row r="29" spans="2:13" ht="15.75" customHeight="1"/>
    <row r="30" spans="2:13" ht="15.75" customHeight="1"/>
    <row r="31" spans="2:13" ht="15.75" customHeight="1"/>
    <row r="32" spans="2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</sheetData>
  <mergeCells count="7">
    <mergeCell ref="C23:M23"/>
    <mergeCell ref="C15:M15"/>
    <mergeCell ref="A1:AK1"/>
    <mergeCell ref="AL1:AR1"/>
    <mergeCell ref="C17:M17"/>
    <mergeCell ref="C19:M19"/>
    <mergeCell ref="C21:M2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5"/>
  <sheetViews>
    <sheetView zoomScale="60" zoomScaleNormal="60" workbookViewId="0">
      <pane xSplit="1" topLeftCell="H1" activePane="topRight" state="frozen"/>
      <selection pane="topRight" activeCell="AG12" sqref="AG12"/>
    </sheetView>
  </sheetViews>
  <sheetFormatPr defaultColWidth="14.42578125" defaultRowHeight="15" customHeight="1"/>
  <cols>
    <col min="1" max="1" width="29.28515625" customWidth="1"/>
    <col min="2" max="2" width="6.5703125" customWidth="1"/>
    <col min="3" max="35" width="7.140625" customWidth="1"/>
    <col min="36" max="36" width="6.28515625" customWidth="1"/>
    <col min="37" max="37" width="6" customWidth="1"/>
    <col min="38" max="38" width="11.28515625" customWidth="1"/>
    <col min="39" max="40" width="11.85546875" customWidth="1"/>
  </cols>
  <sheetData>
    <row r="1" spans="1:44" ht="19.5" thickBot="1">
      <c r="A1" s="76" t="s">
        <v>108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8"/>
      <c r="AL1" s="79" t="s">
        <v>0</v>
      </c>
      <c r="AM1" s="80"/>
      <c r="AN1" s="80"/>
      <c r="AO1" s="80"/>
      <c r="AP1" s="80"/>
      <c r="AQ1" s="80"/>
      <c r="AR1" s="81"/>
    </row>
    <row r="2" spans="1:44" ht="51" customHeight="1">
      <c r="A2" s="67" t="s">
        <v>1</v>
      </c>
      <c r="B2" s="68" t="s">
        <v>2</v>
      </c>
      <c r="C2" s="68" t="s">
        <v>54</v>
      </c>
      <c r="D2" s="68" t="s">
        <v>55</v>
      </c>
      <c r="E2" s="68" t="s">
        <v>56</v>
      </c>
      <c r="F2" s="68" t="s">
        <v>57</v>
      </c>
      <c r="G2" s="68" t="s">
        <v>58</v>
      </c>
      <c r="H2" s="68" t="s">
        <v>59</v>
      </c>
      <c r="I2" s="68" t="s">
        <v>60</v>
      </c>
      <c r="J2" s="68" t="s">
        <v>61</v>
      </c>
      <c r="K2" s="68" t="s">
        <v>62</v>
      </c>
      <c r="L2" s="68" t="s">
        <v>63</v>
      </c>
      <c r="M2" s="68" t="s">
        <v>64</v>
      </c>
      <c r="N2" s="68" t="s">
        <v>65</v>
      </c>
      <c r="O2" s="68" t="s">
        <v>66</v>
      </c>
      <c r="P2" s="68" t="s">
        <v>67</v>
      </c>
      <c r="Q2" s="68" t="s">
        <v>68</v>
      </c>
      <c r="R2" s="68" t="s">
        <v>69</v>
      </c>
      <c r="S2" s="68" t="s">
        <v>70</v>
      </c>
      <c r="T2" s="68" t="s">
        <v>71</v>
      </c>
      <c r="U2" s="68"/>
      <c r="V2" s="68" t="s">
        <v>73</v>
      </c>
      <c r="W2" s="68" t="s">
        <v>74</v>
      </c>
      <c r="X2" s="68" t="s">
        <v>75</v>
      </c>
      <c r="Y2" s="68" t="s">
        <v>76</v>
      </c>
      <c r="Z2" s="68" t="s">
        <v>77</v>
      </c>
      <c r="AA2" s="68" t="s">
        <v>78</v>
      </c>
      <c r="AB2" s="68" t="s">
        <v>79</v>
      </c>
      <c r="AC2" s="68" t="s">
        <v>80</v>
      </c>
      <c r="AD2" s="68" t="s">
        <v>81</v>
      </c>
      <c r="AE2" s="68" t="s">
        <v>82</v>
      </c>
      <c r="AF2" s="69" t="s">
        <v>83</v>
      </c>
      <c r="AG2" s="68" t="s">
        <v>84</v>
      </c>
      <c r="AH2" s="68" t="s">
        <v>85</v>
      </c>
      <c r="AI2" s="68" t="s">
        <v>86</v>
      </c>
      <c r="AJ2" s="68" t="s">
        <v>87</v>
      </c>
      <c r="AK2" s="68" t="s">
        <v>88</v>
      </c>
      <c r="AL2" s="30" t="s">
        <v>3</v>
      </c>
      <c r="AM2" s="31" t="s">
        <v>4</v>
      </c>
      <c r="AN2" s="47" t="s">
        <v>53</v>
      </c>
      <c r="AO2" s="70" t="s">
        <v>5</v>
      </c>
      <c r="AP2" s="71" t="s">
        <v>6</v>
      </c>
      <c r="AQ2" s="72" t="s">
        <v>7</v>
      </c>
      <c r="AR2" s="73" t="s">
        <v>8</v>
      </c>
    </row>
    <row r="3" spans="1:44" ht="27" customHeight="1">
      <c r="A3" s="26" t="s">
        <v>9</v>
      </c>
      <c r="B3" s="39"/>
      <c r="C3" s="39"/>
      <c r="D3" s="40" t="s">
        <v>90</v>
      </c>
      <c r="E3" s="39" t="s">
        <v>24</v>
      </c>
      <c r="F3" s="51"/>
      <c r="G3" s="52" t="s">
        <v>92</v>
      </c>
      <c r="H3" s="52"/>
      <c r="I3" s="53"/>
      <c r="J3" s="54" t="s">
        <v>95</v>
      </c>
      <c r="K3" s="55"/>
      <c r="L3" s="55"/>
      <c r="M3" s="55"/>
      <c r="N3" s="55" t="s">
        <v>93</v>
      </c>
      <c r="O3" s="55"/>
      <c r="P3" s="55"/>
      <c r="Q3" s="56" t="s">
        <v>45</v>
      </c>
      <c r="R3" s="55"/>
      <c r="S3" s="55"/>
      <c r="T3" s="55" t="s">
        <v>49</v>
      </c>
      <c r="U3" s="55"/>
      <c r="V3" s="55" t="s">
        <v>24</v>
      </c>
      <c r="W3" s="55"/>
      <c r="X3" s="55"/>
      <c r="Y3" s="46"/>
      <c r="Z3" s="55" t="s">
        <v>94</v>
      </c>
      <c r="AA3" s="46"/>
      <c r="AB3" s="57" t="s">
        <v>89</v>
      </c>
      <c r="AC3" s="53"/>
      <c r="AD3" s="58" t="s">
        <v>48</v>
      </c>
      <c r="AE3" s="53"/>
      <c r="AF3" s="46"/>
      <c r="AG3" s="59" t="s">
        <v>100</v>
      </c>
      <c r="AH3" s="53"/>
      <c r="AI3" s="53"/>
      <c r="AJ3" s="46"/>
      <c r="AK3" s="49" t="s">
        <v>47</v>
      </c>
      <c r="AL3" s="15">
        <v>6</v>
      </c>
      <c r="AM3" s="16">
        <v>3</v>
      </c>
      <c r="AN3" s="48">
        <v>1</v>
      </c>
      <c r="AO3" s="17">
        <v>1</v>
      </c>
      <c r="AP3" s="12">
        <f t="shared" ref="AP3:AP13" si="0">SUM(AL3:AO3)</f>
        <v>11</v>
      </c>
      <c r="AQ3" s="13">
        <v>170</v>
      </c>
      <c r="AR3" s="14">
        <f t="shared" ref="AR3:AR13" si="1">(AL3+AM3+AO3)/AQ3*100</f>
        <v>5.8823529411764701</v>
      </c>
    </row>
    <row r="4" spans="1:44" ht="27" customHeight="1">
      <c r="A4" s="26" t="s">
        <v>15</v>
      </c>
      <c r="B4" s="38"/>
      <c r="C4" s="38"/>
      <c r="D4" s="38"/>
      <c r="E4" s="38"/>
      <c r="F4" s="38"/>
      <c r="G4" s="38"/>
      <c r="H4" s="39"/>
      <c r="I4" s="38" t="s">
        <v>41</v>
      </c>
      <c r="J4" s="38"/>
      <c r="K4" s="38"/>
      <c r="L4" s="38"/>
      <c r="M4" s="38"/>
      <c r="N4" s="38"/>
      <c r="O4" s="46"/>
      <c r="P4" s="41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46"/>
      <c r="AA4" s="38" t="s">
        <v>98</v>
      </c>
      <c r="AB4" s="38"/>
      <c r="AC4" s="38"/>
      <c r="AD4" s="38"/>
      <c r="AE4" s="38"/>
      <c r="AF4" s="42" t="s">
        <v>31</v>
      </c>
      <c r="AG4" s="38"/>
      <c r="AH4" s="43"/>
      <c r="AI4" s="43"/>
      <c r="AJ4" s="43"/>
      <c r="AK4" s="8"/>
      <c r="AL4" s="15">
        <v>2</v>
      </c>
      <c r="AM4" s="16">
        <v>1</v>
      </c>
      <c r="AN4" s="48"/>
      <c r="AO4" s="17">
        <v>1</v>
      </c>
      <c r="AP4" s="12">
        <f t="shared" si="0"/>
        <v>4</v>
      </c>
      <c r="AQ4" s="13">
        <v>136</v>
      </c>
      <c r="AR4" s="14">
        <f t="shared" si="1"/>
        <v>2.9411764705882351</v>
      </c>
    </row>
    <row r="5" spans="1:44" ht="27" customHeight="1">
      <c r="A5" s="27" t="s">
        <v>18</v>
      </c>
      <c r="B5" s="38"/>
      <c r="C5" s="38"/>
      <c r="D5" s="38"/>
      <c r="E5" s="38"/>
      <c r="F5" s="38"/>
      <c r="G5" s="38"/>
      <c r="H5" s="39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46"/>
      <c r="AE5" s="42" t="s">
        <v>22</v>
      </c>
      <c r="AF5" s="38"/>
      <c r="AG5" s="38"/>
      <c r="AH5" s="38"/>
      <c r="AI5" s="38"/>
      <c r="AJ5" s="38"/>
      <c r="AK5" s="8"/>
      <c r="AL5" s="15">
        <v>0</v>
      </c>
      <c r="AM5" s="16">
        <v>0</v>
      </c>
      <c r="AN5" s="48"/>
      <c r="AO5" s="17">
        <v>1</v>
      </c>
      <c r="AP5" s="12">
        <f t="shared" si="0"/>
        <v>1</v>
      </c>
      <c r="AQ5" s="13">
        <v>34</v>
      </c>
      <c r="AR5" s="14">
        <f t="shared" si="1"/>
        <v>2.9411764705882351</v>
      </c>
    </row>
    <row r="6" spans="1:44" ht="27" customHeight="1">
      <c r="A6" s="29" t="s">
        <v>52</v>
      </c>
      <c r="B6" s="38"/>
      <c r="C6" s="38"/>
      <c r="D6" s="38"/>
      <c r="E6" s="38"/>
      <c r="F6" s="38"/>
      <c r="G6" s="38"/>
      <c r="H6" s="39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 t="s">
        <v>24</v>
      </c>
      <c r="AF6" s="38"/>
      <c r="AG6" s="38"/>
      <c r="AH6" s="38"/>
      <c r="AI6" s="38"/>
      <c r="AJ6" s="63" t="s">
        <v>14</v>
      </c>
      <c r="AK6" s="8"/>
      <c r="AL6" s="15">
        <v>0</v>
      </c>
      <c r="AM6" s="16">
        <v>0</v>
      </c>
      <c r="AN6" s="48"/>
      <c r="AO6" s="17">
        <v>1</v>
      </c>
      <c r="AP6" s="12">
        <f t="shared" si="0"/>
        <v>1</v>
      </c>
      <c r="AQ6" s="13">
        <v>17</v>
      </c>
      <c r="AR6" s="14">
        <f t="shared" si="1"/>
        <v>5.8823529411764701</v>
      </c>
    </row>
    <row r="7" spans="1:44" ht="27" customHeight="1">
      <c r="A7" s="26" t="s">
        <v>19</v>
      </c>
      <c r="B7" s="38"/>
      <c r="C7" s="38"/>
      <c r="D7" s="38"/>
      <c r="E7" s="38"/>
      <c r="F7" s="38"/>
      <c r="G7" s="38"/>
      <c r="H7" s="46"/>
      <c r="I7" s="41" t="s">
        <v>16</v>
      </c>
      <c r="J7" s="38"/>
      <c r="K7" s="38"/>
      <c r="L7" s="38"/>
      <c r="M7" s="38"/>
      <c r="N7" s="38"/>
      <c r="O7" s="60" t="s">
        <v>30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46"/>
      <c r="AA7" s="38"/>
      <c r="AB7" s="46"/>
      <c r="AC7" s="41" t="s">
        <v>96</v>
      </c>
      <c r="AD7" s="38"/>
      <c r="AE7" s="38"/>
      <c r="AF7" s="38"/>
      <c r="AG7" s="38"/>
      <c r="AH7" s="38"/>
      <c r="AI7" s="38"/>
      <c r="AJ7" s="38"/>
      <c r="AK7" s="8"/>
      <c r="AL7" s="15">
        <v>0</v>
      </c>
      <c r="AM7" s="16">
        <v>3</v>
      </c>
      <c r="AN7" s="48"/>
      <c r="AO7" s="17">
        <v>1</v>
      </c>
      <c r="AP7" s="12">
        <f t="shared" si="0"/>
        <v>4</v>
      </c>
      <c r="AQ7" s="13">
        <v>68</v>
      </c>
      <c r="AR7" s="14">
        <f t="shared" si="1"/>
        <v>5.8823529411764701</v>
      </c>
    </row>
    <row r="8" spans="1:44" ht="27" customHeight="1">
      <c r="A8" s="26" t="s">
        <v>23</v>
      </c>
      <c r="B8" s="38"/>
      <c r="C8" s="38"/>
      <c r="D8" s="41" t="s">
        <v>91</v>
      </c>
      <c r="E8" s="38"/>
      <c r="F8" s="38"/>
      <c r="G8" s="38" t="s">
        <v>43</v>
      </c>
      <c r="H8" s="38"/>
      <c r="I8" s="46"/>
      <c r="J8" s="41" t="s">
        <v>10</v>
      </c>
      <c r="K8" s="38" t="s">
        <v>50</v>
      </c>
      <c r="L8" s="38"/>
      <c r="M8" s="46"/>
      <c r="N8" s="61" t="s">
        <v>25</v>
      </c>
      <c r="O8" s="38"/>
      <c r="P8" s="46"/>
      <c r="Q8" s="41" t="s">
        <v>11</v>
      </c>
      <c r="R8" s="46"/>
      <c r="S8" s="38"/>
      <c r="T8" s="38" t="s">
        <v>26</v>
      </c>
      <c r="U8" s="38"/>
      <c r="V8" s="46"/>
      <c r="W8" s="38"/>
      <c r="X8" s="38" t="s">
        <v>27</v>
      </c>
      <c r="Y8" s="38"/>
      <c r="Z8" s="38"/>
      <c r="AA8" s="38"/>
      <c r="AB8" s="38"/>
      <c r="AC8" s="50" t="s">
        <v>12</v>
      </c>
      <c r="AD8" s="44"/>
      <c r="AE8" s="46"/>
      <c r="AF8" s="38"/>
      <c r="AG8" s="42" t="s">
        <v>13</v>
      </c>
      <c r="AH8" s="38" t="s">
        <v>14</v>
      </c>
      <c r="AI8" s="38"/>
      <c r="AJ8" s="38"/>
      <c r="AK8" s="8"/>
      <c r="AL8" s="15">
        <v>6</v>
      </c>
      <c r="AM8" s="16">
        <v>3</v>
      </c>
      <c r="AN8" s="48">
        <v>1</v>
      </c>
      <c r="AO8" s="17">
        <v>1</v>
      </c>
      <c r="AP8" s="12">
        <f t="shared" si="0"/>
        <v>11</v>
      </c>
      <c r="AQ8" s="13">
        <v>136</v>
      </c>
      <c r="AR8" s="14">
        <f t="shared" si="1"/>
        <v>7.3529411764705888</v>
      </c>
    </row>
    <row r="9" spans="1:44" ht="27" customHeight="1">
      <c r="A9" s="26" t="s">
        <v>29</v>
      </c>
      <c r="B9" s="38"/>
      <c r="C9" s="38"/>
      <c r="D9" s="38"/>
      <c r="E9" s="38"/>
      <c r="F9" s="38"/>
      <c r="G9" s="38"/>
      <c r="H9" s="46"/>
      <c r="I9" s="38" t="s">
        <v>20</v>
      </c>
      <c r="J9" s="38"/>
      <c r="K9" s="38"/>
      <c r="L9" s="38"/>
      <c r="M9" s="38"/>
      <c r="N9" s="38"/>
      <c r="O9" s="41" t="s">
        <v>21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 t="s">
        <v>97</v>
      </c>
      <c r="AA9" s="38"/>
      <c r="AB9" s="38"/>
      <c r="AC9" s="50" t="s">
        <v>28</v>
      </c>
      <c r="AD9" s="46"/>
      <c r="AE9" s="38"/>
      <c r="AF9" s="42" t="s">
        <v>42</v>
      </c>
      <c r="AG9" s="38"/>
      <c r="AH9" s="38"/>
      <c r="AI9" s="38"/>
      <c r="AJ9" s="38"/>
      <c r="AK9" s="8"/>
      <c r="AL9" s="15">
        <v>2</v>
      </c>
      <c r="AM9" s="16">
        <v>1</v>
      </c>
      <c r="AN9" s="48">
        <v>1</v>
      </c>
      <c r="AO9" s="17">
        <v>1</v>
      </c>
      <c r="AP9" s="12">
        <f t="shared" si="0"/>
        <v>5</v>
      </c>
      <c r="AQ9" s="13">
        <v>68</v>
      </c>
      <c r="AR9" s="14">
        <f t="shared" si="1"/>
        <v>5.8823529411764701</v>
      </c>
    </row>
    <row r="10" spans="1:44" ht="27" customHeight="1">
      <c r="A10" s="26" t="s">
        <v>32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1" t="s">
        <v>46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46"/>
      <c r="AG10" s="38"/>
      <c r="AH10" s="38"/>
      <c r="AI10" s="42" t="s">
        <v>99</v>
      </c>
      <c r="AJ10" s="38"/>
      <c r="AK10" s="8"/>
      <c r="AL10" s="15">
        <v>1</v>
      </c>
      <c r="AM10" s="16">
        <v>0</v>
      </c>
      <c r="AN10" s="32"/>
      <c r="AO10" s="17">
        <v>1</v>
      </c>
      <c r="AP10" s="12">
        <f t="shared" si="0"/>
        <v>2</v>
      </c>
      <c r="AQ10" s="13">
        <v>34</v>
      </c>
      <c r="AR10" s="14">
        <f t="shared" si="1"/>
        <v>5.8823529411764701</v>
      </c>
    </row>
    <row r="11" spans="1:44" ht="27" customHeight="1">
      <c r="A11" s="26" t="s">
        <v>33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46"/>
      <c r="AI11" s="38"/>
      <c r="AJ11" s="42" t="s">
        <v>44</v>
      </c>
      <c r="AK11" s="8"/>
      <c r="AL11" s="15">
        <v>0</v>
      </c>
      <c r="AM11" s="16">
        <v>0</v>
      </c>
      <c r="AN11" s="32"/>
      <c r="AO11" s="17">
        <v>1</v>
      </c>
      <c r="AP11" s="12">
        <f t="shared" si="0"/>
        <v>1</v>
      </c>
      <c r="AQ11" s="13">
        <v>34</v>
      </c>
      <c r="AR11" s="14">
        <f t="shared" si="1"/>
        <v>2.9411764705882351</v>
      </c>
    </row>
    <row r="12" spans="1:44" ht="27" customHeight="1">
      <c r="A12" s="26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6"/>
      <c r="AH12" s="38"/>
      <c r="AI12" s="42" t="s">
        <v>111</v>
      </c>
      <c r="AJ12" s="38"/>
      <c r="AK12" s="8"/>
      <c r="AL12" s="15">
        <v>0</v>
      </c>
      <c r="AM12" s="16">
        <v>0</v>
      </c>
      <c r="AN12" s="32"/>
      <c r="AO12" s="17">
        <v>1</v>
      </c>
      <c r="AP12" s="12">
        <f t="shared" si="0"/>
        <v>1</v>
      </c>
      <c r="AQ12" s="13">
        <v>34</v>
      </c>
      <c r="AR12" s="14">
        <f t="shared" si="1"/>
        <v>2.9411764705882351</v>
      </c>
    </row>
    <row r="13" spans="1:44" ht="27" customHeight="1">
      <c r="A13" s="26" t="s">
        <v>35</v>
      </c>
      <c r="B13" s="38"/>
      <c r="C13" s="38"/>
      <c r="D13" s="38"/>
      <c r="E13" s="38"/>
      <c r="F13" s="38" t="s">
        <v>24</v>
      </c>
      <c r="G13" s="38"/>
      <c r="H13" s="38"/>
      <c r="I13" s="38" t="s">
        <v>24</v>
      </c>
      <c r="J13" s="38"/>
      <c r="K13" s="38"/>
      <c r="L13" s="38"/>
      <c r="M13" s="38"/>
      <c r="N13" s="38"/>
      <c r="O13" s="38"/>
      <c r="P13" s="38" t="s">
        <v>24</v>
      </c>
      <c r="Q13" s="38"/>
      <c r="R13" s="38"/>
      <c r="S13" s="38"/>
      <c r="T13" s="38"/>
      <c r="U13" s="38"/>
      <c r="V13" s="38"/>
      <c r="W13" s="38"/>
      <c r="X13" s="38" t="s">
        <v>24</v>
      </c>
      <c r="Y13" s="38"/>
      <c r="Z13" s="38"/>
      <c r="AA13" s="38" t="s">
        <v>24</v>
      </c>
      <c r="AB13" s="38"/>
      <c r="AC13" s="46"/>
      <c r="AD13" s="38"/>
      <c r="AE13" s="42" t="s">
        <v>112</v>
      </c>
      <c r="AF13" s="38"/>
      <c r="AG13" s="38"/>
      <c r="AH13" s="38"/>
      <c r="AI13" s="38"/>
      <c r="AJ13" s="38"/>
      <c r="AK13" s="8" t="s">
        <v>24</v>
      </c>
      <c r="AL13" s="15">
        <v>0</v>
      </c>
      <c r="AM13" s="16">
        <v>0</v>
      </c>
      <c r="AN13" s="32"/>
      <c r="AO13" s="17">
        <v>1</v>
      </c>
      <c r="AP13" s="12">
        <f t="shared" si="0"/>
        <v>1</v>
      </c>
      <c r="AQ13" s="13">
        <v>68</v>
      </c>
      <c r="AR13" s="14">
        <f t="shared" si="1"/>
        <v>1.4705882352941175</v>
      </c>
    </row>
    <row r="14" spans="1:44" ht="27" customHeight="1">
      <c r="A14" s="28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18"/>
      <c r="AL14" s="15"/>
      <c r="AM14" s="16"/>
      <c r="AN14" s="32"/>
      <c r="AO14" s="17"/>
      <c r="AP14" s="12">
        <f t="shared" ref="AP14:AQ14" si="2">SUM(AP3:AP13)</f>
        <v>42</v>
      </c>
      <c r="AQ14" s="13">
        <f t="shared" si="2"/>
        <v>799</v>
      </c>
      <c r="AR14" s="14"/>
    </row>
    <row r="15" spans="1:44" ht="15.75" customHeight="1">
      <c r="B15" s="33"/>
      <c r="C15" s="74" t="s">
        <v>53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44" ht="15.75" customHeight="1"/>
    <row r="17" spans="2:13" ht="15.75" customHeight="1">
      <c r="B17" s="20"/>
      <c r="C17" s="74" t="s">
        <v>37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2:13" ht="15.7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2:13" ht="15.75" customHeight="1">
      <c r="B19" s="22"/>
      <c r="C19" s="74" t="s">
        <v>38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2:13" ht="15.75" customHeight="1">
      <c r="B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2:13" ht="15.75" customHeight="1">
      <c r="B21" s="24"/>
      <c r="C21" s="74" t="s">
        <v>39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2:13" ht="15.75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2:13" ht="15.75" customHeight="1">
      <c r="B23" s="25"/>
      <c r="C23" s="74" t="s">
        <v>40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2:13" ht="15.75" customHeight="1"/>
    <row r="25" spans="2:13" ht="15.75" customHeight="1"/>
    <row r="26" spans="2:13" ht="15.75" customHeight="1"/>
    <row r="27" spans="2:13" ht="15.75" customHeight="1"/>
    <row r="28" spans="2:13" ht="15.75" customHeight="1"/>
    <row r="29" spans="2:13" ht="15.75" customHeight="1"/>
    <row r="30" spans="2:13" ht="15.75" customHeight="1"/>
    <row r="31" spans="2:13" ht="15.75" customHeight="1"/>
    <row r="32" spans="2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</sheetData>
  <mergeCells count="7">
    <mergeCell ref="C23:M23"/>
    <mergeCell ref="C15:M15"/>
    <mergeCell ref="A1:AK1"/>
    <mergeCell ref="AL1:AR1"/>
    <mergeCell ref="C17:M17"/>
    <mergeCell ref="C19:M19"/>
    <mergeCell ref="C21:M21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3"/>
  <sheetViews>
    <sheetView zoomScale="60" zoomScaleNormal="60" workbookViewId="0">
      <pane xSplit="1" topLeftCell="B1" activePane="topRight" state="frozen"/>
      <selection pane="topRight" activeCell="M36" sqref="M36"/>
    </sheetView>
  </sheetViews>
  <sheetFormatPr defaultColWidth="14.42578125" defaultRowHeight="15" customHeight="1"/>
  <cols>
    <col min="1" max="1" width="29.28515625" customWidth="1"/>
    <col min="2" max="4" width="7.140625" customWidth="1"/>
    <col min="5" max="5" width="12.85546875" customWidth="1"/>
    <col min="6" max="35" width="7.140625" customWidth="1"/>
    <col min="36" max="36" width="8" customWidth="1"/>
    <col min="37" max="37" width="8.28515625" customWidth="1"/>
  </cols>
  <sheetData>
    <row r="1" spans="1:44" ht="19.5" thickBot="1">
      <c r="A1" s="76" t="s">
        <v>109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8"/>
      <c r="AL1" s="79" t="s">
        <v>0</v>
      </c>
      <c r="AM1" s="80"/>
      <c r="AN1" s="80"/>
      <c r="AO1" s="80"/>
      <c r="AP1" s="80"/>
      <c r="AQ1" s="80"/>
      <c r="AR1" s="81"/>
    </row>
    <row r="2" spans="1:44" ht="51" customHeight="1">
      <c r="A2" s="35" t="s">
        <v>1</v>
      </c>
      <c r="B2" s="36" t="s">
        <v>2</v>
      </c>
      <c r="C2" s="36" t="s">
        <v>54</v>
      </c>
      <c r="D2" s="36" t="s">
        <v>55</v>
      </c>
      <c r="E2" s="36" t="s">
        <v>56</v>
      </c>
      <c r="F2" s="36" t="s">
        <v>57</v>
      </c>
      <c r="G2" s="36" t="s">
        <v>58</v>
      </c>
      <c r="H2" s="36" t="s">
        <v>59</v>
      </c>
      <c r="I2" s="36" t="s">
        <v>60</v>
      </c>
      <c r="J2" s="36" t="s">
        <v>61</v>
      </c>
      <c r="K2" s="36" t="s">
        <v>62</v>
      </c>
      <c r="L2" s="36" t="s">
        <v>63</v>
      </c>
      <c r="M2" s="36" t="s">
        <v>64</v>
      </c>
      <c r="N2" s="36" t="s">
        <v>65</v>
      </c>
      <c r="O2" s="36" t="s">
        <v>66</v>
      </c>
      <c r="P2" s="36" t="s">
        <v>67</v>
      </c>
      <c r="Q2" s="36" t="s">
        <v>68</v>
      </c>
      <c r="R2" s="36" t="s">
        <v>69</v>
      </c>
      <c r="S2" s="36" t="s">
        <v>70</v>
      </c>
      <c r="T2" s="36" t="s">
        <v>71</v>
      </c>
      <c r="U2" s="36" t="s">
        <v>72</v>
      </c>
      <c r="V2" s="36" t="s">
        <v>73</v>
      </c>
      <c r="W2" s="36" t="s">
        <v>74</v>
      </c>
      <c r="X2" s="36" t="s">
        <v>75</v>
      </c>
      <c r="Y2" s="36" t="s">
        <v>76</v>
      </c>
      <c r="Z2" s="36" t="s">
        <v>77</v>
      </c>
      <c r="AA2" s="36" t="s">
        <v>78</v>
      </c>
      <c r="AB2" s="36" t="s">
        <v>79</v>
      </c>
      <c r="AC2" s="36" t="s">
        <v>80</v>
      </c>
      <c r="AD2" s="36" t="s">
        <v>81</v>
      </c>
      <c r="AE2" s="36" t="s">
        <v>82</v>
      </c>
      <c r="AF2" s="37" t="s">
        <v>83</v>
      </c>
      <c r="AG2" s="36" t="s">
        <v>84</v>
      </c>
      <c r="AH2" s="36" t="s">
        <v>85</v>
      </c>
      <c r="AI2" s="36" t="s">
        <v>86</v>
      </c>
      <c r="AJ2" s="36" t="s">
        <v>87</v>
      </c>
      <c r="AK2" s="36" t="s">
        <v>88</v>
      </c>
      <c r="AL2" s="1" t="s">
        <v>3</v>
      </c>
      <c r="AM2" s="2" t="s">
        <v>4</v>
      </c>
      <c r="AN2" s="47" t="s">
        <v>53</v>
      </c>
      <c r="AO2" s="3" t="s">
        <v>5</v>
      </c>
      <c r="AP2" s="4" t="s">
        <v>6</v>
      </c>
      <c r="AQ2" s="5" t="s">
        <v>7</v>
      </c>
      <c r="AR2" s="6" t="s">
        <v>8</v>
      </c>
    </row>
    <row r="3" spans="1:44" ht="27" customHeight="1">
      <c r="A3" s="26" t="s">
        <v>9</v>
      </c>
      <c r="B3" s="39"/>
      <c r="C3" s="39"/>
      <c r="D3" s="40" t="s">
        <v>90</v>
      </c>
      <c r="E3" s="39" t="s">
        <v>24</v>
      </c>
      <c r="F3" s="51"/>
      <c r="G3" s="52" t="s">
        <v>92</v>
      </c>
      <c r="H3" s="52"/>
      <c r="I3" s="53"/>
      <c r="J3" s="54" t="s">
        <v>95</v>
      </c>
      <c r="K3" s="55"/>
      <c r="L3" s="55"/>
      <c r="M3" s="55"/>
      <c r="N3" s="55" t="s">
        <v>93</v>
      </c>
      <c r="O3" s="55"/>
      <c r="P3" s="55"/>
      <c r="Q3" s="56" t="s">
        <v>45</v>
      </c>
      <c r="R3" s="55"/>
      <c r="S3" s="55"/>
      <c r="T3" s="55" t="s">
        <v>49</v>
      </c>
      <c r="U3" s="55"/>
      <c r="V3" s="55" t="s">
        <v>24</v>
      </c>
      <c r="W3" s="55"/>
      <c r="X3" s="55"/>
      <c r="Y3" s="46"/>
      <c r="Z3" s="55" t="s">
        <v>94</v>
      </c>
      <c r="AA3" s="46"/>
      <c r="AB3" s="57" t="s">
        <v>89</v>
      </c>
      <c r="AC3" s="53"/>
      <c r="AD3" s="58" t="s">
        <v>48</v>
      </c>
      <c r="AE3" s="53"/>
      <c r="AF3" s="46"/>
      <c r="AG3" s="59" t="s">
        <v>100</v>
      </c>
      <c r="AH3" s="53"/>
      <c r="AI3" s="53"/>
      <c r="AJ3" s="46"/>
      <c r="AK3" s="49" t="s">
        <v>47</v>
      </c>
      <c r="AL3" s="15">
        <v>6</v>
      </c>
      <c r="AM3" s="16">
        <v>3</v>
      </c>
      <c r="AN3" s="48">
        <v>1</v>
      </c>
      <c r="AO3" s="17">
        <v>1</v>
      </c>
      <c r="AP3" s="12">
        <f t="shared" ref="AP3:AP13" si="0">SUM(AL3:AO3)</f>
        <v>11</v>
      </c>
      <c r="AQ3" s="13">
        <v>170</v>
      </c>
      <c r="AR3" s="14">
        <f t="shared" ref="AR3:AR13" si="1">(AL3+AM3+AO3)/AQ3*100</f>
        <v>5.8823529411764701</v>
      </c>
    </row>
    <row r="4" spans="1:44" ht="27" customHeight="1">
      <c r="A4" s="26" t="s">
        <v>15</v>
      </c>
      <c r="B4" s="38"/>
      <c r="C4" s="38"/>
      <c r="D4" s="38"/>
      <c r="E4" s="38"/>
      <c r="F4" s="38"/>
      <c r="G4" s="38"/>
      <c r="H4" s="39"/>
      <c r="I4" s="38" t="s">
        <v>41</v>
      </c>
      <c r="J4" s="38"/>
      <c r="K4" s="38"/>
      <c r="L4" s="38"/>
      <c r="M4" s="38"/>
      <c r="N4" s="38"/>
      <c r="O4" s="46"/>
      <c r="P4" s="41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46"/>
      <c r="AA4" s="38" t="s">
        <v>98</v>
      </c>
      <c r="AB4" s="38"/>
      <c r="AC4" s="38"/>
      <c r="AD4" s="38"/>
      <c r="AE4" s="38"/>
      <c r="AF4" s="42" t="s">
        <v>31</v>
      </c>
      <c r="AG4" s="38"/>
      <c r="AH4" s="43"/>
      <c r="AI4" s="43"/>
      <c r="AJ4" s="43"/>
      <c r="AK4" s="8"/>
      <c r="AL4" s="15">
        <v>2</v>
      </c>
      <c r="AM4" s="16">
        <v>1</v>
      </c>
      <c r="AN4" s="48"/>
      <c r="AO4" s="17">
        <v>1</v>
      </c>
      <c r="AP4" s="12">
        <f t="shared" si="0"/>
        <v>4</v>
      </c>
      <c r="AQ4" s="13">
        <v>136</v>
      </c>
      <c r="AR4" s="14">
        <f t="shared" si="1"/>
        <v>2.9411764705882351</v>
      </c>
    </row>
    <row r="5" spans="1:44" ht="27" customHeight="1">
      <c r="A5" s="27" t="s">
        <v>18</v>
      </c>
      <c r="B5" s="38"/>
      <c r="C5" s="38"/>
      <c r="D5" s="38"/>
      <c r="E5" s="38"/>
      <c r="F5" s="38"/>
      <c r="G5" s="38"/>
      <c r="H5" s="39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46"/>
      <c r="AE5" s="42" t="s">
        <v>22</v>
      </c>
      <c r="AF5" s="38"/>
      <c r="AG5" s="38"/>
      <c r="AH5" s="38"/>
      <c r="AI5" s="38"/>
      <c r="AJ5" s="38"/>
      <c r="AK5" s="8"/>
      <c r="AL5" s="15">
        <v>0</v>
      </c>
      <c r="AM5" s="16">
        <v>0</v>
      </c>
      <c r="AN5" s="48"/>
      <c r="AO5" s="17">
        <v>1</v>
      </c>
      <c r="AP5" s="12">
        <f t="shared" si="0"/>
        <v>1</v>
      </c>
      <c r="AQ5" s="13">
        <v>34</v>
      </c>
      <c r="AR5" s="14">
        <f t="shared" si="1"/>
        <v>2.9411764705882351</v>
      </c>
    </row>
    <row r="6" spans="1:44" ht="27" customHeight="1">
      <c r="A6" s="29" t="s">
        <v>52</v>
      </c>
      <c r="B6" s="38"/>
      <c r="C6" s="38"/>
      <c r="D6" s="38"/>
      <c r="E6" s="38"/>
      <c r="F6" s="38"/>
      <c r="G6" s="38"/>
      <c r="H6" s="39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 t="s">
        <v>24</v>
      </c>
      <c r="AF6" s="38"/>
      <c r="AG6" s="38"/>
      <c r="AH6" s="38"/>
      <c r="AI6" s="38"/>
      <c r="AJ6" s="63" t="s">
        <v>14</v>
      </c>
      <c r="AK6" s="8"/>
      <c r="AL6" s="15">
        <v>0</v>
      </c>
      <c r="AM6" s="16">
        <v>0</v>
      </c>
      <c r="AN6" s="48"/>
      <c r="AO6" s="17">
        <v>1</v>
      </c>
      <c r="AP6" s="12">
        <f t="shared" si="0"/>
        <v>1</v>
      </c>
      <c r="AQ6" s="13">
        <v>17</v>
      </c>
      <c r="AR6" s="14">
        <f t="shared" si="1"/>
        <v>5.8823529411764701</v>
      </c>
    </row>
    <row r="7" spans="1:44" ht="27" customHeight="1">
      <c r="A7" s="26" t="s">
        <v>19</v>
      </c>
      <c r="B7" s="38"/>
      <c r="C7" s="38"/>
      <c r="D7" s="38"/>
      <c r="E7" s="38"/>
      <c r="F7" s="38"/>
      <c r="G7" s="38"/>
      <c r="H7" s="46"/>
      <c r="I7" s="41" t="s">
        <v>16</v>
      </c>
      <c r="J7" s="38"/>
      <c r="K7" s="38"/>
      <c r="L7" s="38"/>
      <c r="M7" s="38"/>
      <c r="N7" s="38"/>
      <c r="O7" s="60" t="s">
        <v>30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46"/>
      <c r="AA7" s="38"/>
      <c r="AB7" s="46"/>
      <c r="AC7" s="41" t="s">
        <v>96</v>
      </c>
      <c r="AD7" s="38"/>
      <c r="AE7" s="38"/>
      <c r="AF7" s="38"/>
      <c r="AG7" s="38"/>
      <c r="AH7" s="38"/>
      <c r="AI7" s="38"/>
      <c r="AJ7" s="38"/>
      <c r="AK7" s="8"/>
      <c r="AL7" s="15">
        <v>0</v>
      </c>
      <c r="AM7" s="16">
        <v>3</v>
      </c>
      <c r="AN7" s="48"/>
      <c r="AO7" s="17">
        <v>1</v>
      </c>
      <c r="AP7" s="12">
        <f t="shared" si="0"/>
        <v>4</v>
      </c>
      <c r="AQ7" s="13">
        <v>68</v>
      </c>
      <c r="AR7" s="14">
        <f t="shared" si="1"/>
        <v>5.8823529411764701</v>
      </c>
    </row>
    <row r="8" spans="1:44" ht="27" customHeight="1">
      <c r="A8" s="26" t="s">
        <v>23</v>
      </c>
      <c r="B8" s="38"/>
      <c r="C8" s="38"/>
      <c r="D8" s="41" t="s">
        <v>91</v>
      </c>
      <c r="E8" s="38"/>
      <c r="F8" s="38"/>
      <c r="G8" s="38" t="s">
        <v>43</v>
      </c>
      <c r="H8" s="38"/>
      <c r="I8" s="46"/>
      <c r="J8" s="41" t="s">
        <v>10</v>
      </c>
      <c r="K8" s="38" t="s">
        <v>50</v>
      </c>
      <c r="L8" s="38"/>
      <c r="M8" s="46"/>
      <c r="N8" s="61" t="s">
        <v>25</v>
      </c>
      <c r="O8" s="38"/>
      <c r="P8" s="46"/>
      <c r="Q8" s="41" t="s">
        <v>11</v>
      </c>
      <c r="R8" s="46"/>
      <c r="S8" s="38"/>
      <c r="T8" s="38" t="s">
        <v>26</v>
      </c>
      <c r="U8" s="38"/>
      <c r="V8" s="46"/>
      <c r="W8" s="38"/>
      <c r="X8" s="38" t="s">
        <v>27</v>
      </c>
      <c r="Y8" s="38"/>
      <c r="Z8" s="38"/>
      <c r="AA8" s="38"/>
      <c r="AB8" s="38"/>
      <c r="AC8" s="50" t="s">
        <v>12</v>
      </c>
      <c r="AD8" s="44"/>
      <c r="AE8" s="46"/>
      <c r="AF8" s="38"/>
      <c r="AG8" s="42" t="s">
        <v>13</v>
      </c>
      <c r="AH8" s="38" t="s">
        <v>14</v>
      </c>
      <c r="AI8" s="38"/>
      <c r="AJ8" s="38"/>
      <c r="AK8" s="8"/>
      <c r="AL8" s="15">
        <v>6</v>
      </c>
      <c r="AM8" s="16">
        <v>3</v>
      </c>
      <c r="AN8" s="48">
        <v>1</v>
      </c>
      <c r="AO8" s="17">
        <v>1</v>
      </c>
      <c r="AP8" s="12">
        <f t="shared" si="0"/>
        <v>11</v>
      </c>
      <c r="AQ8" s="13">
        <v>136</v>
      </c>
      <c r="AR8" s="14">
        <f t="shared" si="1"/>
        <v>7.3529411764705888</v>
      </c>
    </row>
    <row r="9" spans="1:44" ht="27" customHeight="1">
      <c r="A9" s="26" t="s">
        <v>29</v>
      </c>
      <c r="B9" s="38"/>
      <c r="C9" s="38"/>
      <c r="D9" s="38"/>
      <c r="E9" s="38"/>
      <c r="F9" s="38"/>
      <c r="G9" s="38"/>
      <c r="H9" s="46"/>
      <c r="I9" s="38" t="s">
        <v>20</v>
      </c>
      <c r="J9" s="38"/>
      <c r="K9" s="38"/>
      <c r="L9" s="38"/>
      <c r="M9" s="38"/>
      <c r="N9" s="38"/>
      <c r="O9" s="41" t="s">
        <v>21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 t="s">
        <v>97</v>
      </c>
      <c r="AA9" s="38"/>
      <c r="AB9" s="38"/>
      <c r="AC9" s="50" t="s">
        <v>28</v>
      </c>
      <c r="AD9" s="46"/>
      <c r="AE9" s="38"/>
      <c r="AF9" s="42" t="s">
        <v>42</v>
      </c>
      <c r="AG9" s="38"/>
      <c r="AH9" s="38"/>
      <c r="AI9" s="38"/>
      <c r="AJ9" s="38"/>
      <c r="AK9" s="8"/>
      <c r="AL9" s="15">
        <v>2</v>
      </c>
      <c r="AM9" s="16">
        <v>1</v>
      </c>
      <c r="AN9" s="48">
        <v>1</v>
      </c>
      <c r="AO9" s="17">
        <v>1</v>
      </c>
      <c r="AP9" s="12">
        <f t="shared" si="0"/>
        <v>5</v>
      </c>
      <c r="AQ9" s="13">
        <v>68</v>
      </c>
      <c r="AR9" s="14">
        <f t="shared" si="1"/>
        <v>5.8823529411764701</v>
      </c>
    </row>
    <row r="10" spans="1:44" ht="27" customHeight="1">
      <c r="A10" s="26" t="s">
        <v>32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1" t="s">
        <v>46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46"/>
      <c r="AG10" s="38"/>
      <c r="AH10" s="38"/>
      <c r="AI10" s="42" t="s">
        <v>113</v>
      </c>
      <c r="AJ10" s="38"/>
      <c r="AK10" s="8"/>
      <c r="AL10" s="15">
        <v>1</v>
      </c>
      <c r="AM10" s="16">
        <v>0</v>
      </c>
      <c r="AN10" s="32"/>
      <c r="AO10" s="17">
        <v>1</v>
      </c>
      <c r="AP10" s="12">
        <f t="shared" si="0"/>
        <v>2</v>
      </c>
      <c r="AQ10" s="13">
        <v>34</v>
      </c>
      <c r="AR10" s="14">
        <f t="shared" si="1"/>
        <v>5.8823529411764701</v>
      </c>
    </row>
    <row r="11" spans="1:44" ht="27" customHeight="1">
      <c r="A11" s="26" t="s">
        <v>33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46"/>
      <c r="AI11" s="38"/>
      <c r="AJ11" s="42" t="s">
        <v>44</v>
      </c>
      <c r="AK11" s="8"/>
      <c r="AL11" s="15">
        <v>0</v>
      </c>
      <c r="AM11" s="16">
        <v>0</v>
      </c>
      <c r="AN11" s="32"/>
      <c r="AO11" s="17">
        <v>1</v>
      </c>
      <c r="AP11" s="12">
        <f t="shared" si="0"/>
        <v>1</v>
      </c>
      <c r="AQ11" s="13">
        <v>34</v>
      </c>
      <c r="AR11" s="14">
        <f t="shared" si="1"/>
        <v>2.9411764705882351</v>
      </c>
    </row>
    <row r="12" spans="1:44" ht="27" customHeight="1">
      <c r="A12" s="26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6"/>
      <c r="AH12" s="38"/>
      <c r="AI12" s="42" t="s">
        <v>36</v>
      </c>
      <c r="AJ12" s="38"/>
      <c r="AK12" s="8"/>
      <c r="AL12" s="15">
        <v>0</v>
      </c>
      <c r="AM12" s="16">
        <v>0</v>
      </c>
      <c r="AN12" s="32"/>
      <c r="AO12" s="17">
        <v>1</v>
      </c>
      <c r="AP12" s="12">
        <f t="shared" si="0"/>
        <v>1</v>
      </c>
      <c r="AQ12" s="13">
        <v>34</v>
      </c>
      <c r="AR12" s="14">
        <f t="shared" si="1"/>
        <v>2.9411764705882351</v>
      </c>
    </row>
    <row r="13" spans="1:44" ht="27" customHeight="1">
      <c r="A13" s="26" t="s">
        <v>35</v>
      </c>
      <c r="B13" s="38"/>
      <c r="C13" s="38"/>
      <c r="D13" s="38"/>
      <c r="E13" s="38"/>
      <c r="F13" s="38" t="s">
        <v>24</v>
      </c>
      <c r="G13" s="38"/>
      <c r="H13" s="38"/>
      <c r="I13" s="38" t="s">
        <v>24</v>
      </c>
      <c r="J13" s="38"/>
      <c r="K13" s="38"/>
      <c r="L13" s="38"/>
      <c r="M13" s="38"/>
      <c r="N13" s="38"/>
      <c r="O13" s="38"/>
      <c r="P13" s="38" t="s">
        <v>24</v>
      </c>
      <c r="Q13" s="38"/>
      <c r="R13" s="38"/>
      <c r="S13" s="38"/>
      <c r="T13" s="38"/>
      <c r="U13" s="38"/>
      <c r="V13" s="38"/>
      <c r="W13" s="38"/>
      <c r="X13" s="38" t="s">
        <v>24</v>
      </c>
      <c r="Y13" s="38"/>
      <c r="Z13" s="38"/>
      <c r="AA13" s="38" t="s">
        <v>24</v>
      </c>
      <c r="AB13" s="38"/>
      <c r="AC13" s="46"/>
      <c r="AD13" s="38"/>
      <c r="AE13" s="42" t="s">
        <v>110</v>
      </c>
      <c r="AF13" s="38"/>
      <c r="AG13" s="38"/>
      <c r="AH13" s="38"/>
      <c r="AI13" s="38"/>
      <c r="AJ13" s="38"/>
      <c r="AK13" s="8" t="s">
        <v>24</v>
      </c>
      <c r="AL13" s="15">
        <v>0</v>
      </c>
      <c r="AM13" s="16">
        <v>0</v>
      </c>
      <c r="AN13" s="32"/>
      <c r="AO13" s="17">
        <v>1</v>
      </c>
      <c r="AP13" s="12">
        <f t="shared" si="0"/>
        <v>1</v>
      </c>
      <c r="AQ13" s="13">
        <v>68</v>
      </c>
      <c r="AR13" s="14">
        <f t="shared" si="1"/>
        <v>1.4705882352941175</v>
      </c>
    </row>
    <row r="14" spans="1:44" ht="27" customHeight="1">
      <c r="A14" s="28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18"/>
      <c r="AL14" s="15"/>
      <c r="AM14" s="16"/>
      <c r="AN14" s="32"/>
      <c r="AO14" s="17"/>
      <c r="AP14" s="12">
        <f t="shared" ref="AP14:AQ14" si="2">SUM(AP3:AP13)</f>
        <v>42</v>
      </c>
      <c r="AQ14" s="13">
        <f t="shared" si="2"/>
        <v>799</v>
      </c>
      <c r="AR14" s="14"/>
    </row>
    <row r="15" spans="1:44" ht="15.75" customHeight="1">
      <c r="B15" s="33"/>
      <c r="C15" s="74" t="s">
        <v>53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44" ht="15.75" customHeight="1"/>
    <row r="17" spans="2:13" ht="15.75" customHeight="1">
      <c r="B17" s="20"/>
      <c r="C17" s="74" t="s">
        <v>37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2:13" ht="15.7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2:13" ht="15.75" customHeight="1">
      <c r="B19" s="22"/>
      <c r="C19" s="74" t="s">
        <v>38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2:13" ht="15.75" customHeight="1">
      <c r="B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2:13" ht="15.75" customHeight="1">
      <c r="B21" s="24"/>
      <c r="C21" s="74" t="s">
        <v>39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2:13" ht="15.75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2:13" ht="15.75" customHeight="1">
      <c r="B23" s="25"/>
      <c r="C23" s="74" t="s">
        <v>40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2:13" ht="15.75" customHeight="1"/>
    <row r="25" spans="2:13" ht="15.75" customHeight="1"/>
    <row r="26" spans="2:13" ht="15.75" customHeight="1"/>
    <row r="27" spans="2:13" ht="15.75" customHeight="1"/>
    <row r="28" spans="2:13" ht="15.75" customHeight="1"/>
    <row r="29" spans="2:13" ht="15.75" customHeight="1"/>
    <row r="30" spans="2:13" ht="15.75" customHeight="1"/>
    <row r="31" spans="2:13" ht="15.75" customHeight="1"/>
    <row r="32" spans="2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</sheetData>
  <mergeCells count="7">
    <mergeCell ref="C23:M23"/>
    <mergeCell ref="C15:M15"/>
    <mergeCell ref="A1:AK1"/>
    <mergeCell ref="AL1:AR1"/>
    <mergeCell ref="C17:M17"/>
    <mergeCell ref="C19:M19"/>
    <mergeCell ref="C21:M21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46"/>
  <sheetViews>
    <sheetView zoomScale="70" zoomScaleNormal="70" workbookViewId="0">
      <pane xSplit="1" topLeftCell="B1" activePane="topRight" state="frozen"/>
      <selection pane="topRight" activeCell="J31" sqref="J31"/>
    </sheetView>
  </sheetViews>
  <sheetFormatPr defaultColWidth="14.42578125" defaultRowHeight="15" customHeight="1"/>
  <cols>
    <col min="1" max="1" width="29.28515625" customWidth="1"/>
    <col min="2" max="2" width="6.42578125" customWidth="1"/>
    <col min="3" max="12" width="6.140625" customWidth="1"/>
    <col min="13" max="13" width="9.140625" customWidth="1"/>
    <col min="14" max="16" width="6.140625" customWidth="1"/>
    <col min="17" max="18" width="6.5703125" customWidth="1"/>
    <col min="19" max="33" width="6.140625" customWidth="1"/>
    <col min="34" max="34" width="6.7109375" customWidth="1"/>
    <col min="35" max="35" width="6.140625" customWidth="1"/>
    <col min="36" max="36" width="7.28515625" customWidth="1"/>
    <col min="37" max="37" width="8.5703125" customWidth="1"/>
  </cols>
  <sheetData>
    <row r="1" spans="1:44" ht="18.75">
      <c r="A1" s="84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5"/>
      <c r="AL1" s="82" t="s">
        <v>0</v>
      </c>
      <c r="AM1" s="83"/>
      <c r="AN1" s="83"/>
      <c r="AO1" s="83"/>
      <c r="AP1" s="83"/>
      <c r="AQ1" s="83"/>
      <c r="AR1" s="83"/>
    </row>
    <row r="2" spans="1:44" ht="51" customHeight="1">
      <c r="A2" s="35" t="s">
        <v>1</v>
      </c>
      <c r="B2" s="36" t="s">
        <v>2</v>
      </c>
      <c r="C2" s="36" t="s">
        <v>54</v>
      </c>
      <c r="D2" s="36" t="s">
        <v>55</v>
      </c>
      <c r="E2" s="36" t="s">
        <v>56</v>
      </c>
      <c r="F2" s="36" t="s">
        <v>57</v>
      </c>
      <c r="G2" s="36" t="s">
        <v>58</v>
      </c>
      <c r="H2" s="36" t="s">
        <v>59</v>
      </c>
      <c r="I2" s="36" t="s">
        <v>60</v>
      </c>
      <c r="J2" s="36" t="s">
        <v>61</v>
      </c>
      <c r="K2" s="36" t="s">
        <v>62</v>
      </c>
      <c r="L2" s="36" t="s">
        <v>63</v>
      </c>
      <c r="M2" s="36" t="s">
        <v>64</v>
      </c>
      <c r="N2" s="36" t="s">
        <v>65</v>
      </c>
      <c r="O2" s="36" t="s">
        <v>66</v>
      </c>
      <c r="P2" s="36" t="s">
        <v>67</v>
      </c>
      <c r="Q2" s="36" t="s">
        <v>68</v>
      </c>
      <c r="R2" s="36" t="s">
        <v>69</v>
      </c>
      <c r="S2" s="36" t="s">
        <v>70</v>
      </c>
      <c r="T2" s="36" t="s">
        <v>71</v>
      </c>
      <c r="U2" s="36" t="s">
        <v>72</v>
      </c>
      <c r="V2" s="36" t="s">
        <v>73</v>
      </c>
      <c r="W2" s="36" t="s">
        <v>74</v>
      </c>
      <c r="X2" s="36" t="s">
        <v>75</v>
      </c>
      <c r="Y2" s="36" t="s">
        <v>76</v>
      </c>
      <c r="Z2" s="36" t="s">
        <v>77</v>
      </c>
      <c r="AA2" s="36" t="s">
        <v>78</v>
      </c>
      <c r="AB2" s="36" t="s">
        <v>79</v>
      </c>
      <c r="AC2" s="36" t="s">
        <v>80</v>
      </c>
      <c r="AD2" s="36" t="s">
        <v>81</v>
      </c>
      <c r="AE2" s="36" t="s">
        <v>82</v>
      </c>
      <c r="AF2" s="37" t="s">
        <v>83</v>
      </c>
      <c r="AG2" s="36" t="s">
        <v>84</v>
      </c>
      <c r="AH2" s="36" t="s">
        <v>85</v>
      </c>
      <c r="AI2" s="36" t="s">
        <v>86</v>
      </c>
      <c r="AJ2" s="36" t="s">
        <v>87</v>
      </c>
      <c r="AK2" s="36" t="s">
        <v>88</v>
      </c>
      <c r="AL2" s="1" t="s">
        <v>3</v>
      </c>
      <c r="AM2" s="2" t="s">
        <v>4</v>
      </c>
      <c r="AN2" s="47" t="s">
        <v>53</v>
      </c>
      <c r="AO2" s="3" t="s">
        <v>5</v>
      </c>
      <c r="AP2" s="4" t="s">
        <v>6</v>
      </c>
      <c r="AQ2" s="5" t="s">
        <v>7</v>
      </c>
      <c r="AR2" s="6" t="s">
        <v>8</v>
      </c>
    </row>
    <row r="3" spans="1:44" ht="27" customHeight="1">
      <c r="A3" s="26" t="s">
        <v>9</v>
      </c>
      <c r="B3" s="39"/>
      <c r="C3" s="39"/>
      <c r="D3" s="40" t="s">
        <v>90</v>
      </c>
      <c r="E3" s="39" t="s">
        <v>24</v>
      </c>
      <c r="F3" s="51"/>
      <c r="G3" s="52" t="s">
        <v>92</v>
      </c>
      <c r="H3" s="52"/>
      <c r="I3" s="53"/>
      <c r="J3" s="54" t="s">
        <v>95</v>
      </c>
      <c r="K3" s="55"/>
      <c r="L3" s="55"/>
      <c r="M3" s="55"/>
      <c r="N3" s="55" t="s">
        <v>93</v>
      </c>
      <c r="O3" s="55"/>
      <c r="P3" s="55"/>
      <c r="Q3" s="56" t="s">
        <v>45</v>
      </c>
      <c r="R3" s="55"/>
      <c r="S3" s="55"/>
      <c r="T3" s="55" t="s">
        <v>49</v>
      </c>
      <c r="U3" s="55"/>
      <c r="V3" s="55" t="s">
        <v>24</v>
      </c>
      <c r="W3" s="55"/>
      <c r="X3" s="55"/>
      <c r="Y3" s="46"/>
      <c r="Z3" s="55" t="s">
        <v>94</v>
      </c>
      <c r="AA3" s="46"/>
      <c r="AB3" s="57" t="s">
        <v>89</v>
      </c>
      <c r="AC3" s="53"/>
      <c r="AD3" s="58" t="s">
        <v>48</v>
      </c>
      <c r="AE3" s="53"/>
      <c r="AF3" s="46"/>
      <c r="AG3" s="59" t="s">
        <v>100</v>
      </c>
      <c r="AH3" s="53"/>
      <c r="AI3" s="53"/>
      <c r="AJ3" s="46"/>
      <c r="AK3" s="49" t="s">
        <v>47</v>
      </c>
      <c r="AL3" s="15">
        <v>6</v>
      </c>
      <c r="AM3" s="16">
        <v>3</v>
      </c>
      <c r="AN3" s="48">
        <v>1</v>
      </c>
      <c r="AO3" s="17">
        <v>1</v>
      </c>
      <c r="AP3" s="12">
        <f t="shared" ref="AP3:AP13" si="0">SUM(AL3:AO3)</f>
        <v>11</v>
      </c>
      <c r="AQ3" s="13">
        <v>170</v>
      </c>
      <c r="AR3" s="14">
        <f t="shared" ref="AR3:AR13" si="1">(AL3+AM3+AO3)/AQ3*100</f>
        <v>5.8823529411764701</v>
      </c>
    </row>
    <row r="4" spans="1:44" ht="27" customHeight="1">
      <c r="A4" s="26" t="s">
        <v>15</v>
      </c>
      <c r="B4" s="38"/>
      <c r="C4" s="38"/>
      <c r="D4" s="38"/>
      <c r="E4" s="38"/>
      <c r="F4" s="38"/>
      <c r="G4" s="38"/>
      <c r="H4" s="39"/>
      <c r="I4" s="38" t="s">
        <v>41</v>
      </c>
      <c r="J4" s="38"/>
      <c r="K4" s="38"/>
      <c r="L4" s="38"/>
      <c r="M4" s="38"/>
      <c r="N4" s="38"/>
      <c r="O4" s="46"/>
      <c r="P4" s="41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46"/>
      <c r="AA4" s="38" t="s">
        <v>98</v>
      </c>
      <c r="AB4" s="38"/>
      <c r="AC4" s="38"/>
      <c r="AD4" s="38"/>
      <c r="AE4" s="38"/>
      <c r="AF4" s="42" t="s">
        <v>31</v>
      </c>
      <c r="AG4" s="38"/>
      <c r="AH4" s="43"/>
      <c r="AI4" s="43"/>
      <c r="AJ4" s="43"/>
      <c r="AK4" s="8"/>
      <c r="AL4" s="15">
        <v>2</v>
      </c>
      <c r="AM4" s="16">
        <v>1</v>
      </c>
      <c r="AN4" s="48"/>
      <c r="AO4" s="17">
        <v>1</v>
      </c>
      <c r="AP4" s="12">
        <f t="shared" si="0"/>
        <v>4</v>
      </c>
      <c r="AQ4" s="13">
        <v>136</v>
      </c>
      <c r="AR4" s="14">
        <f t="shared" si="1"/>
        <v>2.9411764705882351</v>
      </c>
    </row>
    <row r="5" spans="1:44" ht="27" customHeight="1">
      <c r="A5" s="27" t="s">
        <v>18</v>
      </c>
      <c r="B5" s="38"/>
      <c r="C5" s="38"/>
      <c r="D5" s="38"/>
      <c r="E5" s="38"/>
      <c r="F5" s="38"/>
      <c r="G5" s="38"/>
      <c r="H5" s="39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46"/>
      <c r="AE5" s="42" t="s">
        <v>22</v>
      </c>
      <c r="AF5" s="38"/>
      <c r="AG5" s="38"/>
      <c r="AH5" s="38"/>
      <c r="AI5" s="38"/>
      <c r="AJ5" s="38"/>
      <c r="AK5" s="8"/>
      <c r="AL5" s="15">
        <v>0</v>
      </c>
      <c r="AM5" s="16">
        <v>0</v>
      </c>
      <c r="AN5" s="48"/>
      <c r="AO5" s="17">
        <v>1</v>
      </c>
      <c r="AP5" s="12">
        <f t="shared" si="0"/>
        <v>1</v>
      </c>
      <c r="AQ5" s="13">
        <v>34</v>
      </c>
      <c r="AR5" s="14">
        <f t="shared" si="1"/>
        <v>2.9411764705882351</v>
      </c>
    </row>
    <row r="6" spans="1:44" ht="33" customHeight="1">
      <c r="A6" s="29" t="s">
        <v>52</v>
      </c>
      <c r="B6" s="38"/>
      <c r="C6" s="38"/>
      <c r="D6" s="38"/>
      <c r="E6" s="38"/>
      <c r="F6" s="38"/>
      <c r="G6" s="38"/>
      <c r="H6" s="39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 t="s">
        <v>24</v>
      </c>
      <c r="AF6" s="38"/>
      <c r="AG6" s="38"/>
      <c r="AH6" s="38"/>
      <c r="AI6" s="38"/>
      <c r="AJ6" s="63" t="s">
        <v>14</v>
      </c>
      <c r="AK6" s="8"/>
      <c r="AL6" s="15">
        <v>0</v>
      </c>
      <c r="AM6" s="16">
        <v>0</v>
      </c>
      <c r="AN6" s="48"/>
      <c r="AO6" s="17">
        <v>1</v>
      </c>
      <c r="AP6" s="12">
        <f t="shared" si="0"/>
        <v>1</v>
      </c>
      <c r="AQ6" s="13">
        <v>17</v>
      </c>
      <c r="AR6" s="14">
        <f t="shared" si="1"/>
        <v>5.8823529411764701</v>
      </c>
    </row>
    <row r="7" spans="1:44" ht="27" customHeight="1">
      <c r="A7" s="26" t="s">
        <v>19</v>
      </c>
      <c r="B7" s="38"/>
      <c r="C7" s="38"/>
      <c r="D7" s="38"/>
      <c r="E7" s="38"/>
      <c r="F7" s="38"/>
      <c r="G7" s="38"/>
      <c r="H7" s="46"/>
      <c r="I7" s="41" t="s">
        <v>16</v>
      </c>
      <c r="J7" s="38"/>
      <c r="K7" s="38"/>
      <c r="L7" s="38"/>
      <c r="M7" s="38"/>
      <c r="N7" s="38"/>
      <c r="O7" s="60" t="s">
        <v>30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46"/>
      <c r="AA7" s="38"/>
      <c r="AB7" s="46"/>
      <c r="AC7" s="41" t="s">
        <v>96</v>
      </c>
      <c r="AD7" s="38"/>
      <c r="AE7" s="38"/>
      <c r="AF7" s="38"/>
      <c r="AG7" s="38"/>
      <c r="AH7" s="38"/>
      <c r="AI7" s="38"/>
      <c r="AJ7" s="38"/>
      <c r="AK7" s="8"/>
      <c r="AL7" s="15">
        <v>0</v>
      </c>
      <c r="AM7" s="16">
        <v>3</v>
      </c>
      <c r="AN7" s="48"/>
      <c r="AO7" s="17">
        <v>1</v>
      </c>
      <c r="AP7" s="12">
        <f t="shared" si="0"/>
        <v>4</v>
      </c>
      <c r="AQ7" s="13">
        <v>68</v>
      </c>
      <c r="AR7" s="14">
        <f t="shared" si="1"/>
        <v>5.8823529411764701</v>
      </c>
    </row>
    <row r="8" spans="1:44" ht="27" customHeight="1">
      <c r="A8" s="26" t="s">
        <v>23</v>
      </c>
      <c r="B8" s="38"/>
      <c r="C8" s="38"/>
      <c r="D8" s="41" t="s">
        <v>91</v>
      </c>
      <c r="E8" s="38"/>
      <c r="F8" s="38"/>
      <c r="G8" s="38" t="s">
        <v>43</v>
      </c>
      <c r="H8" s="38"/>
      <c r="I8" s="46"/>
      <c r="J8" s="41" t="s">
        <v>10</v>
      </c>
      <c r="K8" s="38" t="s">
        <v>50</v>
      </c>
      <c r="L8" s="38"/>
      <c r="M8" s="46"/>
      <c r="N8" s="61" t="s">
        <v>25</v>
      </c>
      <c r="O8" s="38"/>
      <c r="P8" s="46"/>
      <c r="Q8" s="41" t="s">
        <v>11</v>
      </c>
      <c r="R8" s="46"/>
      <c r="S8" s="38"/>
      <c r="T8" s="38" t="s">
        <v>26</v>
      </c>
      <c r="U8" s="38"/>
      <c r="V8" s="46"/>
      <c r="W8" s="38"/>
      <c r="X8" s="38" t="s">
        <v>27</v>
      </c>
      <c r="Y8" s="38"/>
      <c r="Z8" s="38"/>
      <c r="AA8" s="38"/>
      <c r="AB8" s="38"/>
      <c r="AC8" s="50" t="s">
        <v>12</v>
      </c>
      <c r="AD8" s="44"/>
      <c r="AE8" s="46"/>
      <c r="AF8" s="38"/>
      <c r="AG8" s="42" t="s">
        <v>13</v>
      </c>
      <c r="AH8" s="38" t="s">
        <v>14</v>
      </c>
      <c r="AI8" s="38"/>
      <c r="AJ8" s="38"/>
      <c r="AK8" s="8"/>
      <c r="AL8" s="15">
        <v>6</v>
      </c>
      <c r="AM8" s="16">
        <v>3</v>
      </c>
      <c r="AN8" s="48">
        <v>1</v>
      </c>
      <c r="AO8" s="17">
        <v>1</v>
      </c>
      <c r="AP8" s="12">
        <f t="shared" si="0"/>
        <v>11</v>
      </c>
      <c r="AQ8" s="13">
        <v>136</v>
      </c>
      <c r="AR8" s="14">
        <f t="shared" si="1"/>
        <v>7.3529411764705888</v>
      </c>
    </row>
    <row r="9" spans="1:44" ht="27" customHeight="1">
      <c r="A9" s="26" t="s">
        <v>29</v>
      </c>
      <c r="B9" s="38"/>
      <c r="C9" s="38"/>
      <c r="D9" s="38"/>
      <c r="E9" s="38"/>
      <c r="F9" s="38"/>
      <c r="G9" s="38"/>
      <c r="H9" s="46"/>
      <c r="I9" s="38" t="s">
        <v>20</v>
      </c>
      <c r="J9" s="38"/>
      <c r="K9" s="38"/>
      <c r="L9" s="38"/>
      <c r="M9" s="38"/>
      <c r="N9" s="38"/>
      <c r="O9" s="41" t="s">
        <v>21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 t="s">
        <v>97</v>
      </c>
      <c r="AA9" s="38"/>
      <c r="AB9" s="38"/>
      <c r="AC9" s="50" t="s">
        <v>28</v>
      </c>
      <c r="AD9" s="46"/>
      <c r="AE9" s="38"/>
      <c r="AF9" s="42" t="s">
        <v>42</v>
      </c>
      <c r="AG9" s="38"/>
      <c r="AH9" s="38"/>
      <c r="AI9" s="38"/>
      <c r="AJ9" s="38"/>
      <c r="AK9" s="8"/>
      <c r="AL9" s="15">
        <v>2</v>
      </c>
      <c r="AM9" s="16">
        <v>1</v>
      </c>
      <c r="AN9" s="48">
        <v>1</v>
      </c>
      <c r="AO9" s="17">
        <v>1</v>
      </c>
      <c r="AP9" s="12">
        <f t="shared" si="0"/>
        <v>5</v>
      </c>
      <c r="AQ9" s="13">
        <v>68</v>
      </c>
      <c r="AR9" s="14">
        <f t="shared" si="1"/>
        <v>5.8823529411764701</v>
      </c>
    </row>
    <row r="10" spans="1:44" ht="27" customHeight="1">
      <c r="A10" s="26" t="s">
        <v>32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1" t="s">
        <v>46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46"/>
      <c r="AG10" s="38"/>
      <c r="AH10" s="38"/>
      <c r="AI10" s="42" t="s">
        <v>99</v>
      </c>
      <c r="AJ10" s="38"/>
      <c r="AK10" s="8"/>
      <c r="AL10" s="15">
        <v>1</v>
      </c>
      <c r="AM10" s="16">
        <v>0</v>
      </c>
      <c r="AN10" s="32"/>
      <c r="AO10" s="17">
        <v>1</v>
      </c>
      <c r="AP10" s="12">
        <f t="shared" si="0"/>
        <v>2</v>
      </c>
      <c r="AQ10" s="13">
        <v>34</v>
      </c>
      <c r="AR10" s="14">
        <f t="shared" si="1"/>
        <v>5.8823529411764701</v>
      </c>
    </row>
    <row r="11" spans="1:44" ht="27" customHeight="1">
      <c r="A11" s="26" t="s">
        <v>33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46"/>
      <c r="AI11" s="38"/>
      <c r="AJ11" s="42" t="s">
        <v>44</v>
      </c>
      <c r="AK11" s="8"/>
      <c r="AL11" s="15">
        <v>0</v>
      </c>
      <c r="AM11" s="16">
        <v>0</v>
      </c>
      <c r="AN11" s="32"/>
      <c r="AO11" s="17">
        <v>1</v>
      </c>
      <c r="AP11" s="12">
        <f t="shared" si="0"/>
        <v>1</v>
      </c>
      <c r="AQ11" s="13">
        <v>34</v>
      </c>
      <c r="AR11" s="14">
        <f t="shared" si="1"/>
        <v>2.9411764705882351</v>
      </c>
    </row>
    <row r="12" spans="1:44" ht="27" customHeight="1">
      <c r="A12" s="26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6"/>
      <c r="AH12" s="38"/>
      <c r="AI12" s="42" t="s">
        <v>36</v>
      </c>
      <c r="AJ12" s="38"/>
      <c r="AK12" s="8"/>
      <c r="AL12" s="15">
        <v>0</v>
      </c>
      <c r="AM12" s="16">
        <v>0</v>
      </c>
      <c r="AN12" s="32"/>
      <c r="AO12" s="17">
        <v>1</v>
      </c>
      <c r="AP12" s="12">
        <f t="shared" si="0"/>
        <v>1</v>
      </c>
      <c r="AQ12" s="13">
        <v>34</v>
      </c>
      <c r="AR12" s="14">
        <f t="shared" si="1"/>
        <v>2.9411764705882351</v>
      </c>
    </row>
    <row r="13" spans="1:44" ht="27" customHeight="1">
      <c r="A13" s="26" t="s">
        <v>35</v>
      </c>
      <c r="B13" s="38"/>
      <c r="C13" s="38"/>
      <c r="D13" s="38"/>
      <c r="E13" s="38"/>
      <c r="F13" s="38" t="s">
        <v>24</v>
      </c>
      <c r="G13" s="38"/>
      <c r="H13" s="38"/>
      <c r="I13" s="38" t="s">
        <v>24</v>
      </c>
      <c r="J13" s="38"/>
      <c r="K13" s="38"/>
      <c r="L13" s="38"/>
      <c r="M13" s="38"/>
      <c r="N13" s="38"/>
      <c r="O13" s="38"/>
      <c r="P13" s="38" t="s">
        <v>24</v>
      </c>
      <c r="Q13" s="38"/>
      <c r="R13" s="38"/>
      <c r="S13" s="38"/>
      <c r="T13" s="38"/>
      <c r="U13" s="38"/>
      <c r="V13" s="38"/>
      <c r="W13" s="38"/>
      <c r="X13" s="38" t="s">
        <v>24</v>
      </c>
      <c r="Y13" s="38"/>
      <c r="Z13" s="38"/>
      <c r="AA13" s="38" t="s">
        <v>24</v>
      </c>
      <c r="AB13" s="38"/>
      <c r="AC13" s="46"/>
      <c r="AD13" s="38"/>
      <c r="AE13" s="42" t="s">
        <v>51</v>
      </c>
      <c r="AF13" s="38"/>
      <c r="AG13" s="38"/>
      <c r="AH13" s="38"/>
      <c r="AI13" s="38"/>
      <c r="AJ13" s="38"/>
      <c r="AK13" s="8" t="s">
        <v>24</v>
      </c>
      <c r="AL13" s="15">
        <v>0</v>
      </c>
      <c r="AM13" s="16">
        <v>0</v>
      </c>
      <c r="AN13" s="32"/>
      <c r="AO13" s="17">
        <v>1</v>
      </c>
      <c r="AP13" s="12">
        <f t="shared" si="0"/>
        <v>1</v>
      </c>
      <c r="AQ13" s="13">
        <v>68</v>
      </c>
      <c r="AR13" s="14">
        <f t="shared" si="1"/>
        <v>1.4705882352941175</v>
      </c>
    </row>
    <row r="14" spans="1:44" ht="27" customHeight="1">
      <c r="A14" s="28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18"/>
      <c r="AL14" s="15"/>
      <c r="AM14" s="16"/>
      <c r="AN14" s="32"/>
      <c r="AO14" s="17"/>
      <c r="AP14" s="12">
        <f t="shared" ref="AP14:AQ14" si="2">SUM(AP3:AP13)</f>
        <v>42</v>
      </c>
      <c r="AQ14" s="13">
        <f t="shared" si="2"/>
        <v>799</v>
      </c>
      <c r="AR14" s="14"/>
    </row>
    <row r="15" spans="1:44" ht="15.75" customHeight="1">
      <c r="B15" s="33"/>
      <c r="C15" s="74" t="s">
        <v>53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44" ht="15.75" customHeight="1"/>
    <row r="17" spans="2:13" ht="15.75" customHeight="1">
      <c r="B17" s="20"/>
      <c r="C17" s="74" t="s">
        <v>37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2:13" ht="15.7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2:13" ht="15.75" customHeight="1">
      <c r="B19" s="22"/>
      <c r="C19" s="74" t="s">
        <v>38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2:13" ht="15.75" customHeight="1">
      <c r="B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2:13" ht="15.75" customHeight="1">
      <c r="B21" s="24"/>
      <c r="C21" s="74" t="s">
        <v>39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2:13" ht="15.75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2:13" ht="15.75" customHeight="1">
      <c r="B23" s="25"/>
      <c r="C23" s="74" t="s">
        <v>40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2:13" ht="15.75" customHeight="1"/>
    <row r="25" spans="2:13" ht="15.75" customHeight="1"/>
    <row r="26" spans="2:13" ht="15.75" customHeight="1"/>
    <row r="27" spans="2:13" ht="15.75" customHeight="1"/>
    <row r="28" spans="2:13" ht="15.75" customHeight="1"/>
    <row r="29" spans="2:13" ht="15.75" customHeight="1"/>
    <row r="30" spans="2:13" ht="15.75" customHeight="1"/>
    <row r="31" spans="2:13" ht="15.75" customHeight="1"/>
    <row r="32" spans="2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</sheetData>
  <mergeCells count="7">
    <mergeCell ref="C23:M23"/>
    <mergeCell ref="C15:M15"/>
    <mergeCell ref="AL1:AR1"/>
    <mergeCell ref="A1:AK1"/>
    <mergeCell ref="C17:M17"/>
    <mergeCell ref="C19:M19"/>
    <mergeCell ref="C21:M21"/>
  </mergeCells>
  <pageMargins left="0.25" right="0.25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3"/>
  <sheetViews>
    <sheetView zoomScale="50" zoomScaleNormal="50" workbookViewId="0">
      <pane xSplit="1" topLeftCell="B1" activePane="topRight" state="frozen"/>
      <selection pane="topRight" activeCell="R41" sqref="R41"/>
    </sheetView>
  </sheetViews>
  <sheetFormatPr defaultColWidth="14.42578125" defaultRowHeight="15" customHeight="1"/>
  <cols>
    <col min="1" max="1" width="29.28515625" customWidth="1"/>
    <col min="2" max="35" width="7" customWidth="1"/>
    <col min="36" max="36" width="8.7109375" customWidth="1"/>
    <col min="37" max="37" width="8.85546875" customWidth="1"/>
  </cols>
  <sheetData>
    <row r="1" spans="1:44" ht="18.75">
      <c r="A1" s="86" t="s">
        <v>103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66" t="s">
        <v>24</v>
      </c>
      <c r="AK1" s="65"/>
      <c r="AL1" s="82" t="s">
        <v>0</v>
      </c>
      <c r="AM1" s="83"/>
      <c r="AN1" s="83"/>
      <c r="AO1" s="83"/>
      <c r="AP1" s="83"/>
      <c r="AQ1" s="83"/>
      <c r="AR1" s="83"/>
    </row>
    <row r="2" spans="1:44" ht="51" customHeight="1">
      <c r="A2" s="35" t="s">
        <v>1</v>
      </c>
      <c r="B2" s="36" t="s">
        <v>2</v>
      </c>
      <c r="C2" s="36" t="s">
        <v>54</v>
      </c>
      <c r="D2" s="36" t="s">
        <v>55</v>
      </c>
      <c r="E2" s="36" t="s">
        <v>56</v>
      </c>
      <c r="F2" s="36" t="s">
        <v>57</v>
      </c>
      <c r="G2" s="36" t="s">
        <v>58</v>
      </c>
      <c r="H2" s="36" t="s">
        <v>59</v>
      </c>
      <c r="I2" s="36" t="s">
        <v>60</v>
      </c>
      <c r="J2" s="36" t="s">
        <v>61</v>
      </c>
      <c r="K2" s="36" t="s">
        <v>62</v>
      </c>
      <c r="L2" s="36" t="s">
        <v>63</v>
      </c>
      <c r="M2" s="36" t="s">
        <v>64</v>
      </c>
      <c r="N2" s="36" t="s">
        <v>65</v>
      </c>
      <c r="O2" s="36" t="s">
        <v>66</v>
      </c>
      <c r="P2" s="36" t="s">
        <v>67</v>
      </c>
      <c r="Q2" s="36" t="s">
        <v>68</v>
      </c>
      <c r="R2" s="36" t="s">
        <v>69</v>
      </c>
      <c r="S2" s="36" t="s">
        <v>70</v>
      </c>
      <c r="T2" s="36" t="s">
        <v>71</v>
      </c>
      <c r="U2" s="36" t="s">
        <v>72</v>
      </c>
      <c r="V2" s="36" t="s">
        <v>73</v>
      </c>
      <c r="W2" s="36" t="s">
        <v>74</v>
      </c>
      <c r="X2" s="36" t="s">
        <v>75</v>
      </c>
      <c r="Y2" s="36" t="s">
        <v>76</v>
      </c>
      <c r="Z2" s="36" t="s">
        <v>77</v>
      </c>
      <c r="AA2" s="36" t="s">
        <v>78</v>
      </c>
      <c r="AB2" s="36" t="s">
        <v>79</v>
      </c>
      <c r="AC2" s="36" t="s">
        <v>80</v>
      </c>
      <c r="AD2" s="36" t="s">
        <v>81</v>
      </c>
      <c r="AE2" s="36" t="s">
        <v>82</v>
      </c>
      <c r="AF2" s="37" t="s">
        <v>83</v>
      </c>
      <c r="AG2" s="36" t="s">
        <v>84</v>
      </c>
      <c r="AH2" s="36" t="s">
        <v>85</v>
      </c>
      <c r="AI2" s="36" t="s">
        <v>86</v>
      </c>
      <c r="AJ2" s="36" t="s">
        <v>87</v>
      </c>
      <c r="AK2" s="36" t="s">
        <v>88</v>
      </c>
      <c r="AL2" s="1" t="s">
        <v>3</v>
      </c>
      <c r="AM2" s="2" t="s">
        <v>4</v>
      </c>
      <c r="AN2" s="47" t="s">
        <v>53</v>
      </c>
      <c r="AO2" s="3" t="s">
        <v>5</v>
      </c>
      <c r="AP2" s="4" t="s">
        <v>6</v>
      </c>
      <c r="AQ2" s="5" t="s">
        <v>7</v>
      </c>
      <c r="AR2" s="6" t="s">
        <v>8</v>
      </c>
    </row>
    <row r="3" spans="1:44" ht="27" customHeight="1">
      <c r="A3" s="26" t="s">
        <v>9</v>
      </c>
      <c r="B3" s="39"/>
      <c r="C3" s="39"/>
      <c r="D3" s="40" t="s">
        <v>90</v>
      </c>
      <c r="E3" s="39" t="s">
        <v>24</v>
      </c>
      <c r="F3" s="51"/>
      <c r="G3" s="52" t="s">
        <v>92</v>
      </c>
      <c r="H3" s="52"/>
      <c r="I3" s="53"/>
      <c r="J3" s="54" t="s">
        <v>95</v>
      </c>
      <c r="K3" s="55"/>
      <c r="L3" s="55"/>
      <c r="M3" s="55"/>
      <c r="N3" s="55" t="s">
        <v>93</v>
      </c>
      <c r="O3" s="55"/>
      <c r="P3" s="55"/>
      <c r="Q3" s="56" t="s">
        <v>45</v>
      </c>
      <c r="R3" s="55"/>
      <c r="S3" s="55"/>
      <c r="T3" s="55" t="s">
        <v>49</v>
      </c>
      <c r="U3" s="55"/>
      <c r="V3" s="55" t="s">
        <v>24</v>
      </c>
      <c r="W3" s="55"/>
      <c r="X3" s="55"/>
      <c r="Y3" s="46"/>
      <c r="Z3" s="55" t="s">
        <v>94</v>
      </c>
      <c r="AA3" s="46"/>
      <c r="AB3" s="57" t="s">
        <v>89</v>
      </c>
      <c r="AC3" s="53"/>
      <c r="AD3" s="58" t="s">
        <v>48</v>
      </c>
      <c r="AE3" s="53"/>
      <c r="AF3" s="46"/>
      <c r="AG3" s="59" t="s">
        <v>100</v>
      </c>
      <c r="AH3" s="53"/>
      <c r="AI3" s="53"/>
      <c r="AJ3" s="46"/>
      <c r="AK3" s="49" t="s">
        <v>47</v>
      </c>
      <c r="AL3" s="15">
        <v>6</v>
      </c>
      <c r="AM3" s="16">
        <v>3</v>
      </c>
      <c r="AN3" s="48">
        <v>1</v>
      </c>
      <c r="AO3" s="17">
        <v>1</v>
      </c>
      <c r="AP3" s="12">
        <f t="shared" ref="AP3:AP13" si="0">SUM(AL3:AO3)</f>
        <v>11</v>
      </c>
      <c r="AQ3" s="13">
        <v>170</v>
      </c>
      <c r="AR3" s="14">
        <f t="shared" ref="AR3:AR13" si="1">(AL3+AM3+AO3)/AQ3*100</f>
        <v>5.8823529411764701</v>
      </c>
    </row>
    <row r="4" spans="1:44" ht="27" customHeight="1">
      <c r="A4" s="26" t="s">
        <v>15</v>
      </c>
      <c r="B4" s="38"/>
      <c r="C4" s="38"/>
      <c r="D4" s="38"/>
      <c r="E4" s="38"/>
      <c r="F4" s="38"/>
      <c r="G4" s="38"/>
      <c r="H4" s="39"/>
      <c r="I4" s="38" t="s">
        <v>41</v>
      </c>
      <c r="J4" s="38"/>
      <c r="K4" s="38"/>
      <c r="L4" s="38"/>
      <c r="M4" s="38"/>
      <c r="N4" s="38"/>
      <c r="O4" s="46"/>
      <c r="P4" s="41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46"/>
      <c r="AA4" s="38" t="s">
        <v>98</v>
      </c>
      <c r="AB4" s="38"/>
      <c r="AC4" s="38"/>
      <c r="AD4" s="38"/>
      <c r="AE4" s="38"/>
      <c r="AF4" s="42" t="s">
        <v>31</v>
      </c>
      <c r="AG4" s="38"/>
      <c r="AH4" s="43"/>
      <c r="AI4" s="43"/>
      <c r="AJ4" s="43"/>
      <c r="AK4" s="8"/>
      <c r="AL4" s="15">
        <v>2</v>
      </c>
      <c r="AM4" s="16">
        <v>1</v>
      </c>
      <c r="AN4" s="48"/>
      <c r="AO4" s="17">
        <v>1</v>
      </c>
      <c r="AP4" s="12">
        <f t="shared" si="0"/>
        <v>4</v>
      </c>
      <c r="AQ4" s="13">
        <v>136</v>
      </c>
      <c r="AR4" s="14">
        <f t="shared" si="1"/>
        <v>2.9411764705882351</v>
      </c>
    </row>
    <row r="5" spans="1:44" ht="27" customHeight="1">
      <c r="A5" s="27" t="s">
        <v>18</v>
      </c>
      <c r="B5" s="38"/>
      <c r="C5" s="38"/>
      <c r="D5" s="38"/>
      <c r="E5" s="38"/>
      <c r="F5" s="38"/>
      <c r="G5" s="38"/>
      <c r="H5" s="39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46"/>
      <c r="AE5" s="42" t="s">
        <v>22</v>
      </c>
      <c r="AF5" s="38"/>
      <c r="AG5" s="38"/>
      <c r="AH5" s="38"/>
      <c r="AI5" s="38"/>
      <c r="AJ5" s="38"/>
      <c r="AK5" s="8"/>
      <c r="AL5" s="15">
        <v>0</v>
      </c>
      <c r="AM5" s="16">
        <v>0</v>
      </c>
      <c r="AN5" s="48"/>
      <c r="AO5" s="17">
        <v>1</v>
      </c>
      <c r="AP5" s="12">
        <f t="shared" si="0"/>
        <v>1</v>
      </c>
      <c r="AQ5" s="13">
        <v>34</v>
      </c>
      <c r="AR5" s="14">
        <f t="shared" si="1"/>
        <v>2.9411764705882351</v>
      </c>
    </row>
    <row r="6" spans="1:44" ht="27" customHeight="1">
      <c r="A6" s="29" t="s">
        <v>52</v>
      </c>
      <c r="B6" s="38"/>
      <c r="C6" s="38"/>
      <c r="D6" s="38"/>
      <c r="E6" s="38"/>
      <c r="F6" s="38"/>
      <c r="G6" s="38"/>
      <c r="H6" s="39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 t="s">
        <v>24</v>
      </c>
      <c r="AF6" s="38"/>
      <c r="AG6" s="38"/>
      <c r="AH6" s="38"/>
      <c r="AI6" s="38"/>
      <c r="AJ6" s="63" t="s">
        <v>14</v>
      </c>
      <c r="AK6" s="8"/>
      <c r="AL6" s="15">
        <v>0</v>
      </c>
      <c r="AM6" s="16">
        <v>0</v>
      </c>
      <c r="AN6" s="48"/>
      <c r="AO6" s="17">
        <v>1</v>
      </c>
      <c r="AP6" s="12">
        <f t="shared" si="0"/>
        <v>1</v>
      </c>
      <c r="AQ6" s="13">
        <v>17</v>
      </c>
      <c r="AR6" s="14">
        <f t="shared" si="1"/>
        <v>5.8823529411764701</v>
      </c>
    </row>
    <row r="7" spans="1:44" ht="27" customHeight="1">
      <c r="A7" s="26" t="s">
        <v>19</v>
      </c>
      <c r="B7" s="38"/>
      <c r="C7" s="38"/>
      <c r="D7" s="38"/>
      <c r="E7" s="38"/>
      <c r="F7" s="38"/>
      <c r="G7" s="38"/>
      <c r="H7" s="46"/>
      <c r="I7" s="41" t="s">
        <v>16</v>
      </c>
      <c r="J7" s="38"/>
      <c r="K7" s="38"/>
      <c r="L7" s="38"/>
      <c r="M7" s="38"/>
      <c r="N7" s="38"/>
      <c r="O7" s="60" t="s">
        <v>30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46"/>
      <c r="AA7" s="38"/>
      <c r="AB7" s="46"/>
      <c r="AC7" s="41" t="s">
        <v>96</v>
      </c>
      <c r="AD7" s="38"/>
      <c r="AE7" s="38"/>
      <c r="AF7" s="38"/>
      <c r="AG7" s="38"/>
      <c r="AH7" s="38"/>
      <c r="AI7" s="38"/>
      <c r="AJ7" s="38"/>
      <c r="AK7" s="8"/>
      <c r="AL7" s="15">
        <v>0</v>
      </c>
      <c r="AM7" s="16">
        <v>3</v>
      </c>
      <c r="AN7" s="48"/>
      <c r="AO7" s="17">
        <v>1</v>
      </c>
      <c r="AP7" s="12">
        <f t="shared" si="0"/>
        <v>4</v>
      </c>
      <c r="AQ7" s="13">
        <v>68</v>
      </c>
      <c r="AR7" s="14">
        <f t="shared" si="1"/>
        <v>5.8823529411764701</v>
      </c>
    </row>
    <row r="8" spans="1:44" ht="27" customHeight="1">
      <c r="A8" s="26" t="s">
        <v>23</v>
      </c>
      <c r="B8" s="38"/>
      <c r="C8" s="38"/>
      <c r="D8" s="41" t="s">
        <v>91</v>
      </c>
      <c r="E8" s="38"/>
      <c r="F8" s="38"/>
      <c r="G8" s="38" t="s">
        <v>43</v>
      </c>
      <c r="H8" s="38"/>
      <c r="I8" s="46"/>
      <c r="J8" s="41" t="s">
        <v>10</v>
      </c>
      <c r="K8" s="38" t="s">
        <v>50</v>
      </c>
      <c r="L8" s="38"/>
      <c r="M8" s="46"/>
      <c r="N8" s="61" t="s">
        <v>25</v>
      </c>
      <c r="O8" s="38"/>
      <c r="P8" s="46"/>
      <c r="Q8" s="41" t="s">
        <v>11</v>
      </c>
      <c r="R8" s="46"/>
      <c r="S8" s="38"/>
      <c r="T8" s="38" t="s">
        <v>26</v>
      </c>
      <c r="U8" s="38"/>
      <c r="V8" s="46"/>
      <c r="W8" s="38"/>
      <c r="X8" s="38" t="s">
        <v>27</v>
      </c>
      <c r="Y8" s="38"/>
      <c r="Z8" s="38"/>
      <c r="AA8" s="38"/>
      <c r="AB8" s="38"/>
      <c r="AC8" s="50" t="s">
        <v>12</v>
      </c>
      <c r="AD8" s="44"/>
      <c r="AE8" s="46"/>
      <c r="AF8" s="38"/>
      <c r="AG8" s="42" t="s">
        <v>13</v>
      </c>
      <c r="AH8" s="38" t="s">
        <v>14</v>
      </c>
      <c r="AI8" s="38"/>
      <c r="AJ8" s="38"/>
      <c r="AK8" s="8"/>
      <c r="AL8" s="15">
        <v>6</v>
      </c>
      <c r="AM8" s="16">
        <v>3</v>
      </c>
      <c r="AN8" s="48">
        <v>1</v>
      </c>
      <c r="AO8" s="17">
        <v>1</v>
      </c>
      <c r="AP8" s="12">
        <f t="shared" si="0"/>
        <v>11</v>
      </c>
      <c r="AQ8" s="13">
        <v>136</v>
      </c>
      <c r="AR8" s="14">
        <f t="shared" si="1"/>
        <v>7.3529411764705888</v>
      </c>
    </row>
    <row r="9" spans="1:44" ht="27" customHeight="1">
      <c r="A9" s="26" t="s">
        <v>29</v>
      </c>
      <c r="B9" s="38"/>
      <c r="C9" s="38"/>
      <c r="D9" s="38"/>
      <c r="E9" s="38"/>
      <c r="F9" s="38"/>
      <c r="G9" s="38"/>
      <c r="H9" s="46"/>
      <c r="I9" s="38" t="s">
        <v>20</v>
      </c>
      <c r="J9" s="38"/>
      <c r="K9" s="38"/>
      <c r="L9" s="38"/>
      <c r="M9" s="38"/>
      <c r="N9" s="38"/>
      <c r="O9" s="41" t="s">
        <v>21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 t="s">
        <v>97</v>
      </c>
      <c r="AA9" s="38"/>
      <c r="AB9" s="38"/>
      <c r="AC9" s="50" t="s">
        <v>28</v>
      </c>
      <c r="AD9" s="46"/>
      <c r="AE9" s="38"/>
      <c r="AF9" s="42" t="s">
        <v>42</v>
      </c>
      <c r="AG9" s="38"/>
      <c r="AH9" s="38"/>
      <c r="AI9" s="38"/>
      <c r="AJ9" s="38"/>
      <c r="AK9" s="8"/>
      <c r="AL9" s="15">
        <v>2</v>
      </c>
      <c r="AM9" s="16">
        <v>1</v>
      </c>
      <c r="AN9" s="48">
        <v>1</v>
      </c>
      <c r="AO9" s="17">
        <v>1</v>
      </c>
      <c r="AP9" s="12">
        <f t="shared" si="0"/>
        <v>5</v>
      </c>
      <c r="AQ9" s="13">
        <v>68</v>
      </c>
      <c r="AR9" s="14">
        <f t="shared" si="1"/>
        <v>5.8823529411764701</v>
      </c>
    </row>
    <row r="10" spans="1:44" ht="27" customHeight="1">
      <c r="A10" s="26" t="s">
        <v>32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1" t="s">
        <v>46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46"/>
      <c r="AG10" s="38"/>
      <c r="AH10" s="38"/>
      <c r="AI10" s="42" t="s">
        <v>99</v>
      </c>
      <c r="AJ10" s="38"/>
      <c r="AK10" s="8"/>
      <c r="AL10" s="15">
        <v>1</v>
      </c>
      <c r="AM10" s="16">
        <v>0</v>
      </c>
      <c r="AN10" s="32"/>
      <c r="AO10" s="17">
        <v>1</v>
      </c>
      <c r="AP10" s="12">
        <f t="shared" si="0"/>
        <v>2</v>
      </c>
      <c r="AQ10" s="13">
        <v>34</v>
      </c>
      <c r="AR10" s="14">
        <f t="shared" si="1"/>
        <v>5.8823529411764701</v>
      </c>
    </row>
    <row r="11" spans="1:44" ht="27" customHeight="1">
      <c r="A11" s="26" t="s">
        <v>33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46"/>
      <c r="AI11" s="38"/>
      <c r="AJ11" s="42" t="s">
        <v>44</v>
      </c>
      <c r="AK11" s="8"/>
      <c r="AL11" s="15">
        <v>0</v>
      </c>
      <c r="AM11" s="16">
        <v>0</v>
      </c>
      <c r="AN11" s="32"/>
      <c r="AO11" s="17">
        <v>1</v>
      </c>
      <c r="AP11" s="12">
        <f t="shared" si="0"/>
        <v>1</v>
      </c>
      <c r="AQ11" s="13">
        <v>34</v>
      </c>
      <c r="AR11" s="14">
        <f t="shared" si="1"/>
        <v>2.9411764705882351</v>
      </c>
    </row>
    <row r="12" spans="1:44" ht="27" customHeight="1">
      <c r="A12" s="26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6"/>
      <c r="AH12" s="38"/>
      <c r="AI12" s="42" t="s">
        <v>36</v>
      </c>
      <c r="AJ12" s="38"/>
      <c r="AK12" s="8"/>
      <c r="AL12" s="15">
        <v>0</v>
      </c>
      <c r="AM12" s="16">
        <v>0</v>
      </c>
      <c r="AN12" s="32"/>
      <c r="AO12" s="17">
        <v>1</v>
      </c>
      <c r="AP12" s="12">
        <f t="shared" si="0"/>
        <v>1</v>
      </c>
      <c r="AQ12" s="13">
        <v>34</v>
      </c>
      <c r="AR12" s="14">
        <f t="shared" si="1"/>
        <v>2.9411764705882351</v>
      </c>
    </row>
    <row r="13" spans="1:44" ht="27" customHeight="1">
      <c r="A13" s="26" t="s">
        <v>35</v>
      </c>
      <c r="B13" s="38"/>
      <c r="C13" s="38"/>
      <c r="D13" s="38"/>
      <c r="E13" s="38"/>
      <c r="F13" s="38" t="s">
        <v>24</v>
      </c>
      <c r="G13" s="38"/>
      <c r="H13" s="38"/>
      <c r="I13" s="38" t="s">
        <v>24</v>
      </c>
      <c r="J13" s="38"/>
      <c r="K13" s="38"/>
      <c r="L13" s="38"/>
      <c r="M13" s="38"/>
      <c r="N13" s="38"/>
      <c r="O13" s="38"/>
      <c r="P13" s="38" t="s">
        <v>24</v>
      </c>
      <c r="Q13" s="38"/>
      <c r="R13" s="38"/>
      <c r="S13" s="38"/>
      <c r="T13" s="38"/>
      <c r="U13" s="38"/>
      <c r="V13" s="38"/>
      <c r="W13" s="38"/>
      <c r="X13" s="38" t="s">
        <v>24</v>
      </c>
      <c r="Y13" s="38"/>
      <c r="Z13" s="38"/>
      <c r="AA13" s="38" t="s">
        <v>24</v>
      </c>
      <c r="AB13" s="38"/>
      <c r="AC13" s="46"/>
      <c r="AD13" s="38"/>
      <c r="AE13" s="42" t="s">
        <v>51</v>
      </c>
      <c r="AF13" s="38"/>
      <c r="AG13" s="38"/>
      <c r="AH13" s="38"/>
      <c r="AI13" s="38"/>
      <c r="AJ13" s="38"/>
      <c r="AK13" s="8" t="s">
        <v>24</v>
      </c>
      <c r="AL13" s="15">
        <v>0</v>
      </c>
      <c r="AM13" s="16">
        <v>0</v>
      </c>
      <c r="AN13" s="32"/>
      <c r="AO13" s="17">
        <v>1</v>
      </c>
      <c r="AP13" s="12">
        <f t="shared" si="0"/>
        <v>1</v>
      </c>
      <c r="AQ13" s="13">
        <v>68</v>
      </c>
      <c r="AR13" s="14">
        <f t="shared" si="1"/>
        <v>1.4705882352941175</v>
      </c>
    </row>
    <row r="14" spans="1:44" ht="27" customHeight="1">
      <c r="A14" s="28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18"/>
      <c r="AL14" s="15"/>
      <c r="AM14" s="16"/>
      <c r="AN14" s="32"/>
      <c r="AO14" s="17"/>
      <c r="AP14" s="12">
        <f t="shared" ref="AP14:AQ14" si="2">SUM(AP3:AP13)</f>
        <v>42</v>
      </c>
      <c r="AQ14" s="13">
        <f t="shared" si="2"/>
        <v>799</v>
      </c>
      <c r="AR14" s="14"/>
    </row>
    <row r="15" spans="1:44" ht="15.75" customHeight="1">
      <c r="B15" s="33"/>
      <c r="C15" s="74" t="s">
        <v>53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44" ht="15.75" customHeight="1"/>
    <row r="17" spans="2:13" ht="15.75" customHeight="1">
      <c r="B17" s="20"/>
      <c r="C17" s="74" t="s">
        <v>37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2:13" ht="15.7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2:13" ht="15.75" customHeight="1">
      <c r="B19" s="22"/>
      <c r="C19" s="74" t="s">
        <v>38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2:13" ht="15.75" customHeight="1">
      <c r="B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2:13" ht="15.75" customHeight="1">
      <c r="B21" s="24"/>
      <c r="C21" s="74" t="s">
        <v>39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2:13" ht="15.75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2:13" ht="15.75" customHeight="1">
      <c r="B23" s="25"/>
      <c r="C23" s="74" t="s">
        <v>40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2:13" ht="15.75" customHeight="1"/>
    <row r="25" spans="2:13" ht="15.75" customHeight="1"/>
    <row r="26" spans="2:13" ht="15.75" customHeight="1"/>
    <row r="27" spans="2:13" ht="15.75" customHeight="1"/>
    <row r="28" spans="2:13" ht="15.75" customHeight="1"/>
    <row r="29" spans="2:13" ht="15.75" customHeight="1"/>
    <row r="30" spans="2:13" ht="15.75" customHeight="1"/>
    <row r="31" spans="2:13" ht="15.75" customHeight="1"/>
    <row r="32" spans="2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</sheetData>
  <mergeCells count="7">
    <mergeCell ref="C23:M23"/>
    <mergeCell ref="C15:M15"/>
    <mergeCell ref="AL1:AR1"/>
    <mergeCell ref="A1:AI1"/>
    <mergeCell ref="C17:M17"/>
    <mergeCell ref="C19:M19"/>
    <mergeCell ref="C21:M21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0"/>
  <sheetViews>
    <sheetView zoomScale="60" zoomScaleNormal="60" workbookViewId="0">
      <pane xSplit="1" topLeftCell="B1" activePane="topRight" state="frozen"/>
      <selection pane="topRight" activeCell="M36" sqref="M36"/>
    </sheetView>
  </sheetViews>
  <sheetFormatPr defaultColWidth="14.42578125" defaultRowHeight="15" customHeight="1"/>
  <cols>
    <col min="1" max="1" width="29.28515625" customWidth="1"/>
    <col min="2" max="2" width="6.140625" customWidth="1"/>
    <col min="3" max="3" width="6.7109375" customWidth="1"/>
    <col min="4" max="14" width="6.28515625" customWidth="1"/>
    <col min="15" max="15" width="6.85546875" customWidth="1"/>
    <col min="16" max="16" width="6.5703125" customWidth="1"/>
    <col min="17" max="17" width="6.28515625" customWidth="1"/>
    <col min="18" max="18" width="6.42578125" customWidth="1"/>
    <col min="19" max="28" width="6.28515625" customWidth="1"/>
    <col min="29" max="29" width="7.140625" customWidth="1"/>
    <col min="30" max="30" width="6.28515625" customWidth="1"/>
    <col min="31" max="31" width="6.140625" customWidth="1"/>
    <col min="32" max="35" width="6.28515625" customWidth="1"/>
    <col min="36" max="36" width="6.7109375" customWidth="1"/>
    <col min="37" max="37" width="8" customWidth="1"/>
  </cols>
  <sheetData>
    <row r="1" spans="1:44" ht="18.75">
      <c r="A1" s="86" t="s">
        <v>104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K1" s="64"/>
      <c r="AL1" s="82" t="s">
        <v>0</v>
      </c>
      <c r="AM1" s="83"/>
      <c r="AN1" s="83"/>
      <c r="AO1" s="83"/>
      <c r="AP1" s="83"/>
      <c r="AQ1" s="83"/>
      <c r="AR1" s="83"/>
    </row>
    <row r="2" spans="1:44" ht="51" customHeight="1">
      <c r="A2" s="35" t="s">
        <v>1</v>
      </c>
      <c r="B2" s="36" t="s">
        <v>2</v>
      </c>
      <c r="C2" s="36" t="s">
        <v>54</v>
      </c>
      <c r="D2" s="36" t="s">
        <v>55</v>
      </c>
      <c r="E2" s="36" t="s">
        <v>56</v>
      </c>
      <c r="F2" s="36" t="s">
        <v>57</v>
      </c>
      <c r="G2" s="36" t="s">
        <v>58</v>
      </c>
      <c r="H2" s="36" t="s">
        <v>59</v>
      </c>
      <c r="I2" s="36" t="s">
        <v>60</v>
      </c>
      <c r="J2" s="36" t="s">
        <v>61</v>
      </c>
      <c r="K2" s="36" t="s">
        <v>62</v>
      </c>
      <c r="L2" s="36" t="s">
        <v>63</v>
      </c>
      <c r="M2" s="36" t="s">
        <v>64</v>
      </c>
      <c r="N2" s="36" t="s">
        <v>65</v>
      </c>
      <c r="O2" s="36" t="s">
        <v>66</v>
      </c>
      <c r="P2" s="36" t="s">
        <v>67</v>
      </c>
      <c r="Q2" s="36" t="s">
        <v>68</v>
      </c>
      <c r="R2" s="36" t="s">
        <v>69</v>
      </c>
      <c r="S2" s="36" t="s">
        <v>70</v>
      </c>
      <c r="T2" s="36" t="s">
        <v>71</v>
      </c>
      <c r="U2" s="36" t="s">
        <v>72</v>
      </c>
      <c r="V2" s="36" t="s">
        <v>73</v>
      </c>
      <c r="W2" s="36" t="s">
        <v>74</v>
      </c>
      <c r="X2" s="36" t="s">
        <v>75</v>
      </c>
      <c r="Y2" s="36" t="s">
        <v>76</v>
      </c>
      <c r="Z2" s="36" t="s">
        <v>77</v>
      </c>
      <c r="AA2" s="36" t="s">
        <v>78</v>
      </c>
      <c r="AB2" s="36" t="s">
        <v>79</v>
      </c>
      <c r="AC2" s="36" t="s">
        <v>80</v>
      </c>
      <c r="AD2" s="36" t="s">
        <v>81</v>
      </c>
      <c r="AE2" s="36" t="s">
        <v>82</v>
      </c>
      <c r="AF2" s="37" t="s">
        <v>83</v>
      </c>
      <c r="AG2" s="36" t="s">
        <v>84</v>
      </c>
      <c r="AH2" s="36" t="s">
        <v>85</v>
      </c>
      <c r="AI2" s="36" t="s">
        <v>86</v>
      </c>
      <c r="AJ2" s="36" t="s">
        <v>87</v>
      </c>
      <c r="AK2" s="36" t="s">
        <v>88</v>
      </c>
      <c r="AL2" s="1" t="s">
        <v>3</v>
      </c>
      <c r="AM2" s="2" t="s">
        <v>4</v>
      </c>
      <c r="AN2" s="47" t="s">
        <v>53</v>
      </c>
      <c r="AO2" s="3" t="s">
        <v>5</v>
      </c>
      <c r="AP2" s="4" t="s">
        <v>6</v>
      </c>
      <c r="AQ2" s="5" t="s">
        <v>7</v>
      </c>
      <c r="AR2" s="6" t="s">
        <v>8</v>
      </c>
    </row>
    <row r="3" spans="1:44" ht="27" customHeight="1">
      <c r="A3" s="26" t="s">
        <v>9</v>
      </c>
      <c r="B3" s="39"/>
      <c r="C3" s="39"/>
      <c r="D3" s="40" t="s">
        <v>90</v>
      </c>
      <c r="E3" s="39" t="s">
        <v>24</v>
      </c>
      <c r="F3" s="51"/>
      <c r="G3" s="52" t="s">
        <v>92</v>
      </c>
      <c r="H3" s="52"/>
      <c r="I3" s="53"/>
      <c r="J3" s="54" t="s">
        <v>95</v>
      </c>
      <c r="K3" s="55"/>
      <c r="L3" s="55"/>
      <c r="M3" s="55"/>
      <c r="N3" s="55" t="s">
        <v>93</v>
      </c>
      <c r="O3" s="55"/>
      <c r="P3" s="55"/>
      <c r="Q3" s="56" t="s">
        <v>45</v>
      </c>
      <c r="R3" s="55"/>
      <c r="S3" s="55"/>
      <c r="T3" s="55" t="s">
        <v>49</v>
      </c>
      <c r="U3" s="55"/>
      <c r="V3" s="55" t="s">
        <v>24</v>
      </c>
      <c r="W3" s="55"/>
      <c r="X3" s="55"/>
      <c r="Y3" s="46"/>
      <c r="Z3" s="55" t="s">
        <v>94</v>
      </c>
      <c r="AA3" s="46"/>
      <c r="AB3" s="57" t="s">
        <v>89</v>
      </c>
      <c r="AC3" s="53"/>
      <c r="AD3" s="58" t="s">
        <v>48</v>
      </c>
      <c r="AE3" s="53"/>
      <c r="AF3" s="46"/>
      <c r="AG3" s="59" t="s">
        <v>100</v>
      </c>
      <c r="AH3" s="53"/>
      <c r="AI3" s="53"/>
      <c r="AJ3" s="46"/>
      <c r="AK3" s="49" t="s">
        <v>47</v>
      </c>
      <c r="AL3" s="15">
        <v>6</v>
      </c>
      <c r="AM3" s="16">
        <v>3</v>
      </c>
      <c r="AN3" s="48">
        <v>1</v>
      </c>
      <c r="AO3" s="17">
        <v>1</v>
      </c>
      <c r="AP3" s="12">
        <f t="shared" ref="AP3:AP13" si="0">SUM(AL3:AO3)</f>
        <v>11</v>
      </c>
      <c r="AQ3" s="13">
        <v>170</v>
      </c>
      <c r="AR3" s="14">
        <f t="shared" ref="AR3:AR13" si="1">(AL3+AM3+AO3)/AQ3*100</f>
        <v>5.8823529411764701</v>
      </c>
    </row>
    <row r="4" spans="1:44" ht="27" customHeight="1">
      <c r="A4" s="26" t="s">
        <v>15</v>
      </c>
      <c r="B4" s="38"/>
      <c r="C4" s="38"/>
      <c r="D4" s="38"/>
      <c r="E4" s="38"/>
      <c r="F4" s="38"/>
      <c r="G4" s="38"/>
      <c r="H4" s="39"/>
      <c r="I4" s="38" t="s">
        <v>41</v>
      </c>
      <c r="J4" s="38"/>
      <c r="K4" s="38"/>
      <c r="L4" s="38"/>
      <c r="M4" s="38"/>
      <c r="N4" s="38"/>
      <c r="O4" s="46"/>
      <c r="P4" s="41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46"/>
      <c r="AA4" s="38" t="s">
        <v>98</v>
      </c>
      <c r="AB4" s="38"/>
      <c r="AC4" s="38"/>
      <c r="AD4" s="38"/>
      <c r="AE4" s="38"/>
      <c r="AF4" s="42" t="s">
        <v>31</v>
      </c>
      <c r="AG4" s="38"/>
      <c r="AH4" s="43"/>
      <c r="AI4" s="43"/>
      <c r="AJ4" s="43"/>
      <c r="AK4" s="8"/>
      <c r="AL4" s="15">
        <v>2</v>
      </c>
      <c r="AM4" s="16">
        <v>1</v>
      </c>
      <c r="AN4" s="48"/>
      <c r="AO4" s="17">
        <v>1</v>
      </c>
      <c r="AP4" s="12">
        <f t="shared" si="0"/>
        <v>4</v>
      </c>
      <c r="AQ4" s="13">
        <v>136</v>
      </c>
      <c r="AR4" s="14">
        <f t="shared" si="1"/>
        <v>2.9411764705882351</v>
      </c>
    </row>
    <row r="5" spans="1:44" ht="27" customHeight="1">
      <c r="A5" s="27" t="s">
        <v>18</v>
      </c>
      <c r="B5" s="38"/>
      <c r="C5" s="38"/>
      <c r="D5" s="38"/>
      <c r="E5" s="38"/>
      <c r="F5" s="38"/>
      <c r="G5" s="38"/>
      <c r="H5" s="39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46"/>
      <c r="AE5" s="42" t="s">
        <v>22</v>
      </c>
      <c r="AF5" s="38"/>
      <c r="AG5" s="38"/>
      <c r="AH5" s="38"/>
      <c r="AI5" s="38"/>
      <c r="AJ5" s="38"/>
      <c r="AK5" s="8"/>
      <c r="AL5" s="15">
        <v>0</v>
      </c>
      <c r="AM5" s="16">
        <v>0</v>
      </c>
      <c r="AN5" s="48"/>
      <c r="AO5" s="17">
        <v>1</v>
      </c>
      <c r="AP5" s="12">
        <f t="shared" si="0"/>
        <v>1</v>
      </c>
      <c r="AQ5" s="13">
        <v>34</v>
      </c>
      <c r="AR5" s="14">
        <f t="shared" si="1"/>
        <v>2.9411764705882351</v>
      </c>
    </row>
    <row r="6" spans="1:44" ht="27" customHeight="1">
      <c r="A6" s="29" t="s">
        <v>52</v>
      </c>
      <c r="B6" s="38"/>
      <c r="C6" s="38"/>
      <c r="D6" s="38"/>
      <c r="E6" s="38"/>
      <c r="F6" s="38"/>
      <c r="G6" s="38"/>
      <c r="H6" s="39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 t="s">
        <v>24</v>
      </c>
      <c r="AF6" s="38"/>
      <c r="AG6" s="38"/>
      <c r="AH6" s="38"/>
      <c r="AI6" s="38"/>
      <c r="AJ6" s="63" t="s">
        <v>14</v>
      </c>
      <c r="AK6" s="8"/>
      <c r="AL6" s="15">
        <v>0</v>
      </c>
      <c r="AM6" s="16">
        <v>0</v>
      </c>
      <c r="AN6" s="48"/>
      <c r="AO6" s="17">
        <v>1</v>
      </c>
      <c r="AP6" s="12">
        <f t="shared" si="0"/>
        <v>1</v>
      </c>
      <c r="AQ6" s="13">
        <v>17</v>
      </c>
      <c r="AR6" s="14">
        <f t="shared" si="1"/>
        <v>5.8823529411764701</v>
      </c>
    </row>
    <row r="7" spans="1:44" ht="27" customHeight="1">
      <c r="A7" s="26" t="s">
        <v>19</v>
      </c>
      <c r="B7" s="38"/>
      <c r="C7" s="38"/>
      <c r="D7" s="38"/>
      <c r="E7" s="38"/>
      <c r="F7" s="38"/>
      <c r="G7" s="38"/>
      <c r="H7" s="46"/>
      <c r="I7" s="41" t="s">
        <v>16</v>
      </c>
      <c r="J7" s="38"/>
      <c r="K7" s="38"/>
      <c r="L7" s="38"/>
      <c r="M7" s="38"/>
      <c r="N7" s="38"/>
      <c r="O7" s="60" t="s">
        <v>30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46"/>
      <c r="AA7" s="38"/>
      <c r="AB7" s="46"/>
      <c r="AC7" s="41" t="s">
        <v>96</v>
      </c>
      <c r="AD7" s="38"/>
      <c r="AE7" s="38"/>
      <c r="AF7" s="38"/>
      <c r="AG7" s="38"/>
      <c r="AH7" s="38"/>
      <c r="AI7" s="38"/>
      <c r="AJ7" s="38"/>
      <c r="AK7" s="8"/>
      <c r="AL7" s="15">
        <v>0</v>
      </c>
      <c r="AM7" s="16">
        <v>3</v>
      </c>
      <c r="AN7" s="48"/>
      <c r="AO7" s="17">
        <v>1</v>
      </c>
      <c r="AP7" s="12">
        <f t="shared" si="0"/>
        <v>4</v>
      </c>
      <c r="AQ7" s="13">
        <v>68</v>
      </c>
      <c r="AR7" s="14">
        <f t="shared" si="1"/>
        <v>5.8823529411764701</v>
      </c>
    </row>
    <row r="8" spans="1:44" ht="27" customHeight="1">
      <c r="A8" s="26" t="s">
        <v>23</v>
      </c>
      <c r="B8" s="38"/>
      <c r="C8" s="38"/>
      <c r="D8" s="41" t="s">
        <v>91</v>
      </c>
      <c r="E8" s="38"/>
      <c r="F8" s="38"/>
      <c r="G8" s="38" t="s">
        <v>43</v>
      </c>
      <c r="H8" s="38"/>
      <c r="I8" s="46"/>
      <c r="J8" s="41" t="s">
        <v>10</v>
      </c>
      <c r="K8" s="38" t="s">
        <v>50</v>
      </c>
      <c r="L8" s="38"/>
      <c r="M8" s="46"/>
      <c r="N8" s="61" t="s">
        <v>25</v>
      </c>
      <c r="O8" s="38"/>
      <c r="P8" s="46"/>
      <c r="Q8" s="41" t="s">
        <v>11</v>
      </c>
      <c r="R8" s="46"/>
      <c r="S8" s="38"/>
      <c r="T8" s="38" t="s">
        <v>26</v>
      </c>
      <c r="U8" s="38"/>
      <c r="V8" s="46"/>
      <c r="W8" s="38"/>
      <c r="X8" s="38" t="s">
        <v>27</v>
      </c>
      <c r="Y8" s="38"/>
      <c r="Z8" s="38"/>
      <c r="AA8" s="38"/>
      <c r="AB8" s="38"/>
      <c r="AC8" s="50" t="s">
        <v>12</v>
      </c>
      <c r="AD8" s="44"/>
      <c r="AE8" s="46"/>
      <c r="AF8" s="38"/>
      <c r="AG8" s="42" t="s">
        <v>13</v>
      </c>
      <c r="AH8" s="38" t="s">
        <v>14</v>
      </c>
      <c r="AI8" s="38"/>
      <c r="AJ8" s="38"/>
      <c r="AK8" s="8"/>
      <c r="AL8" s="15">
        <v>6</v>
      </c>
      <c r="AM8" s="16">
        <v>3</v>
      </c>
      <c r="AN8" s="48">
        <v>1</v>
      </c>
      <c r="AO8" s="17">
        <v>1</v>
      </c>
      <c r="AP8" s="12">
        <f t="shared" si="0"/>
        <v>11</v>
      </c>
      <c r="AQ8" s="13">
        <v>136</v>
      </c>
      <c r="AR8" s="14">
        <f t="shared" si="1"/>
        <v>7.3529411764705888</v>
      </c>
    </row>
    <row r="9" spans="1:44" ht="24" customHeight="1">
      <c r="A9" s="26" t="s">
        <v>29</v>
      </c>
      <c r="B9" s="38"/>
      <c r="C9" s="38"/>
      <c r="D9" s="38"/>
      <c r="E9" s="38"/>
      <c r="F9" s="38"/>
      <c r="G9" s="38"/>
      <c r="H9" s="46"/>
      <c r="I9" s="38" t="s">
        <v>20</v>
      </c>
      <c r="J9" s="38"/>
      <c r="K9" s="38"/>
      <c r="L9" s="38"/>
      <c r="M9" s="38"/>
      <c r="N9" s="38"/>
      <c r="O9" s="41" t="s">
        <v>21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 t="s">
        <v>97</v>
      </c>
      <c r="AA9" s="38"/>
      <c r="AB9" s="38"/>
      <c r="AC9" s="50" t="s">
        <v>28</v>
      </c>
      <c r="AD9" s="46"/>
      <c r="AE9" s="38"/>
      <c r="AF9" s="42" t="s">
        <v>42</v>
      </c>
      <c r="AG9" s="38"/>
      <c r="AH9" s="38"/>
      <c r="AI9" s="38"/>
      <c r="AJ9" s="38"/>
      <c r="AK9" s="8"/>
      <c r="AL9" s="15">
        <v>2</v>
      </c>
      <c r="AM9" s="16">
        <v>1</v>
      </c>
      <c r="AN9" s="48">
        <v>1</v>
      </c>
      <c r="AO9" s="17">
        <v>1</v>
      </c>
      <c r="AP9" s="12">
        <f t="shared" si="0"/>
        <v>5</v>
      </c>
      <c r="AQ9" s="13">
        <v>68</v>
      </c>
      <c r="AR9" s="14">
        <f t="shared" si="1"/>
        <v>5.8823529411764701</v>
      </c>
    </row>
    <row r="10" spans="1:44" ht="22.15" customHeight="1">
      <c r="A10" s="26" t="s">
        <v>32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1" t="s">
        <v>46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46"/>
      <c r="AG10" s="38"/>
      <c r="AH10" s="38"/>
      <c r="AI10" s="42" t="s">
        <v>99</v>
      </c>
      <c r="AJ10" s="38"/>
      <c r="AK10" s="8"/>
      <c r="AL10" s="15">
        <v>1</v>
      </c>
      <c r="AM10" s="16">
        <v>0</v>
      </c>
      <c r="AN10" s="32"/>
      <c r="AO10" s="17">
        <v>1</v>
      </c>
      <c r="AP10" s="12">
        <f t="shared" si="0"/>
        <v>2</v>
      </c>
      <c r="AQ10" s="13">
        <v>34</v>
      </c>
      <c r="AR10" s="14">
        <f t="shared" si="1"/>
        <v>5.8823529411764701</v>
      </c>
    </row>
    <row r="11" spans="1:44" ht="27" customHeight="1">
      <c r="A11" s="26" t="s">
        <v>33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46"/>
      <c r="AI11" s="38"/>
      <c r="AJ11" s="42" t="s">
        <v>44</v>
      </c>
      <c r="AK11" s="8"/>
      <c r="AL11" s="15">
        <v>0</v>
      </c>
      <c r="AM11" s="16">
        <v>0</v>
      </c>
      <c r="AN11" s="32"/>
      <c r="AO11" s="17">
        <v>1</v>
      </c>
      <c r="AP11" s="12">
        <f t="shared" si="0"/>
        <v>1</v>
      </c>
      <c r="AQ11" s="13">
        <v>34</v>
      </c>
      <c r="AR11" s="14">
        <f t="shared" si="1"/>
        <v>2.9411764705882351</v>
      </c>
    </row>
    <row r="12" spans="1:44" ht="27" customHeight="1">
      <c r="A12" s="26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6"/>
      <c r="AH12" s="38"/>
      <c r="AI12" s="42" t="s">
        <v>36</v>
      </c>
      <c r="AJ12" s="38"/>
      <c r="AK12" s="8"/>
      <c r="AL12" s="15">
        <v>0</v>
      </c>
      <c r="AM12" s="16">
        <v>0</v>
      </c>
      <c r="AN12" s="32"/>
      <c r="AO12" s="17">
        <v>1</v>
      </c>
      <c r="AP12" s="12">
        <f t="shared" si="0"/>
        <v>1</v>
      </c>
      <c r="AQ12" s="13">
        <v>34</v>
      </c>
      <c r="AR12" s="14">
        <f t="shared" si="1"/>
        <v>2.9411764705882351</v>
      </c>
    </row>
    <row r="13" spans="1:44" ht="27" customHeight="1">
      <c r="A13" s="26" t="s">
        <v>35</v>
      </c>
      <c r="B13" s="38"/>
      <c r="C13" s="38"/>
      <c r="D13" s="38"/>
      <c r="E13" s="38"/>
      <c r="F13" s="38" t="s">
        <v>24</v>
      </c>
      <c r="G13" s="38"/>
      <c r="H13" s="38"/>
      <c r="I13" s="38" t="s">
        <v>24</v>
      </c>
      <c r="J13" s="38"/>
      <c r="K13" s="38"/>
      <c r="L13" s="38"/>
      <c r="M13" s="38"/>
      <c r="N13" s="38"/>
      <c r="O13" s="38"/>
      <c r="P13" s="38" t="s">
        <v>24</v>
      </c>
      <c r="Q13" s="38"/>
      <c r="R13" s="38"/>
      <c r="S13" s="38"/>
      <c r="T13" s="38"/>
      <c r="U13" s="38"/>
      <c r="V13" s="38"/>
      <c r="W13" s="38"/>
      <c r="X13" s="38" t="s">
        <v>24</v>
      </c>
      <c r="Y13" s="38"/>
      <c r="Z13" s="38"/>
      <c r="AA13" s="38" t="s">
        <v>24</v>
      </c>
      <c r="AB13" s="38"/>
      <c r="AC13" s="46"/>
      <c r="AD13" s="38"/>
      <c r="AE13" s="42" t="s">
        <v>51</v>
      </c>
      <c r="AF13" s="38"/>
      <c r="AG13" s="38"/>
      <c r="AH13" s="38"/>
      <c r="AI13" s="38"/>
      <c r="AJ13" s="38"/>
      <c r="AK13" s="8" t="s">
        <v>24</v>
      </c>
      <c r="AL13" s="15">
        <v>0</v>
      </c>
      <c r="AM13" s="16">
        <v>0</v>
      </c>
      <c r="AN13" s="32"/>
      <c r="AO13" s="17">
        <v>1</v>
      </c>
      <c r="AP13" s="12">
        <f t="shared" si="0"/>
        <v>1</v>
      </c>
      <c r="AQ13" s="13">
        <v>68</v>
      </c>
      <c r="AR13" s="14">
        <f t="shared" si="1"/>
        <v>1.4705882352941175</v>
      </c>
    </row>
    <row r="14" spans="1:44" ht="27" customHeight="1">
      <c r="A14" s="28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18"/>
      <c r="AL14" s="15"/>
      <c r="AM14" s="16"/>
      <c r="AN14" s="32"/>
      <c r="AO14" s="17"/>
      <c r="AP14" s="12">
        <f t="shared" ref="AP14:AQ14" si="2">SUM(AP3:AP13)</f>
        <v>42</v>
      </c>
      <c r="AQ14" s="13">
        <f t="shared" si="2"/>
        <v>799</v>
      </c>
      <c r="AR14" s="14"/>
    </row>
    <row r="15" spans="1:44" ht="15.75" customHeight="1">
      <c r="B15" s="33"/>
      <c r="C15" s="74" t="s">
        <v>53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44" ht="15.75" customHeight="1"/>
    <row r="17" spans="2:13" ht="15.75" customHeight="1">
      <c r="B17" s="20"/>
      <c r="C17" s="74" t="s">
        <v>37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2:13" ht="15.7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2:13" ht="15.75" customHeight="1">
      <c r="B19" s="22"/>
      <c r="C19" s="74" t="s">
        <v>38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2:13" ht="15.75" customHeight="1">
      <c r="B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2:13" ht="15.75" customHeight="1">
      <c r="B21" s="24"/>
      <c r="C21" s="74" t="s">
        <v>39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2:13" ht="15.75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2:13" ht="15.75" customHeight="1">
      <c r="B23" s="25"/>
      <c r="C23" s="74" t="s">
        <v>40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2:13" ht="15.75" customHeight="1"/>
    <row r="25" spans="2:13" ht="15.75" customHeight="1"/>
    <row r="26" spans="2:13" ht="15.75" customHeight="1"/>
    <row r="27" spans="2:13" ht="15.75" customHeight="1"/>
    <row r="28" spans="2:13" ht="15.75" customHeight="1"/>
    <row r="29" spans="2:13" ht="15.75" customHeight="1"/>
    <row r="30" spans="2:13" ht="15.75" customHeight="1"/>
    <row r="31" spans="2:13" ht="15.75" customHeight="1"/>
    <row r="32" spans="2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</sheetData>
  <mergeCells count="7">
    <mergeCell ref="C23:M23"/>
    <mergeCell ref="C15:M15"/>
    <mergeCell ref="AL1:AR1"/>
    <mergeCell ref="A1:AI1"/>
    <mergeCell ref="C17:M17"/>
    <mergeCell ref="C19:M19"/>
    <mergeCell ref="C21:M21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9"/>
  <sheetViews>
    <sheetView zoomScale="50" zoomScaleNormal="50" workbookViewId="0">
      <pane xSplit="1" topLeftCell="B1" activePane="topRight" state="frozen"/>
      <selection pane="topRight" activeCell="AE26" sqref="AE26"/>
    </sheetView>
  </sheetViews>
  <sheetFormatPr defaultColWidth="14.42578125" defaultRowHeight="15" customHeight="1"/>
  <cols>
    <col min="1" max="1" width="29.28515625" customWidth="1"/>
    <col min="2" max="35" width="6.85546875" customWidth="1"/>
    <col min="36" max="36" width="7.140625" customWidth="1"/>
    <col min="37" max="37" width="8.7109375" customWidth="1"/>
    <col min="38" max="38" width="14.42578125" customWidth="1"/>
  </cols>
  <sheetData>
    <row r="1" spans="1:44" ht="18.75">
      <c r="A1" s="86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K1" s="64"/>
      <c r="AL1" s="87" t="s">
        <v>0</v>
      </c>
      <c r="AM1" s="88"/>
      <c r="AN1" s="88"/>
      <c r="AO1" s="88"/>
      <c r="AP1" s="88"/>
      <c r="AQ1" s="88"/>
      <c r="AR1" s="88"/>
    </row>
    <row r="2" spans="1:44" ht="51" customHeight="1">
      <c r="A2" s="35" t="s">
        <v>1</v>
      </c>
      <c r="B2" s="36" t="s">
        <v>2</v>
      </c>
      <c r="C2" s="36" t="s">
        <v>54</v>
      </c>
      <c r="D2" s="36" t="s">
        <v>55</v>
      </c>
      <c r="E2" s="36" t="s">
        <v>56</v>
      </c>
      <c r="F2" s="36" t="s">
        <v>57</v>
      </c>
      <c r="G2" s="36" t="s">
        <v>58</v>
      </c>
      <c r="H2" s="36" t="s">
        <v>59</v>
      </c>
      <c r="I2" s="36" t="s">
        <v>60</v>
      </c>
      <c r="J2" s="36" t="s">
        <v>61</v>
      </c>
      <c r="K2" s="36" t="s">
        <v>62</v>
      </c>
      <c r="L2" s="36" t="s">
        <v>63</v>
      </c>
      <c r="M2" s="36" t="s">
        <v>64</v>
      </c>
      <c r="N2" s="36" t="s">
        <v>65</v>
      </c>
      <c r="O2" s="36" t="s">
        <v>66</v>
      </c>
      <c r="P2" s="36" t="s">
        <v>67</v>
      </c>
      <c r="Q2" s="36" t="s">
        <v>68</v>
      </c>
      <c r="R2" s="36" t="s">
        <v>69</v>
      </c>
      <c r="S2" s="36" t="s">
        <v>70</v>
      </c>
      <c r="T2" s="36" t="s">
        <v>71</v>
      </c>
      <c r="U2" s="36" t="s">
        <v>72</v>
      </c>
      <c r="V2" s="36" t="s">
        <v>73</v>
      </c>
      <c r="W2" s="36" t="s">
        <v>74</v>
      </c>
      <c r="X2" s="36" t="s">
        <v>75</v>
      </c>
      <c r="Y2" s="36" t="s">
        <v>76</v>
      </c>
      <c r="Z2" s="36" t="s">
        <v>77</v>
      </c>
      <c r="AA2" s="36" t="s">
        <v>78</v>
      </c>
      <c r="AB2" s="36" t="s">
        <v>79</v>
      </c>
      <c r="AC2" s="36" t="s">
        <v>80</v>
      </c>
      <c r="AD2" s="36" t="s">
        <v>81</v>
      </c>
      <c r="AE2" s="36" t="s">
        <v>82</v>
      </c>
      <c r="AF2" s="37" t="s">
        <v>83</v>
      </c>
      <c r="AG2" s="36" t="s">
        <v>84</v>
      </c>
      <c r="AH2" s="36" t="s">
        <v>85</v>
      </c>
      <c r="AI2" s="36" t="s">
        <v>86</v>
      </c>
      <c r="AJ2" s="36" t="s">
        <v>87</v>
      </c>
      <c r="AK2" s="36" t="s">
        <v>88</v>
      </c>
      <c r="AL2" s="1" t="s">
        <v>3</v>
      </c>
      <c r="AM2" s="2" t="s">
        <v>4</v>
      </c>
      <c r="AN2" s="47" t="s">
        <v>53</v>
      </c>
      <c r="AO2" s="3" t="s">
        <v>5</v>
      </c>
      <c r="AP2" s="4" t="s">
        <v>6</v>
      </c>
      <c r="AQ2" s="5" t="s">
        <v>7</v>
      </c>
      <c r="AR2" s="6" t="s">
        <v>8</v>
      </c>
    </row>
    <row r="3" spans="1:44" ht="27" customHeight="1">
      <c r="A3" s="26" t="s">
        <v>9</v>
      </c>
      <c r="B3" s="39"/>
      <c r="C3" s="39"/>
      <c r="D3" s="40" t="s">
        <v>90</v>
      </c>
      <c r="E3" s="39" t="s">
        <v>24</v>
      </c>
      <c r="F3" s="51"/>
      <c r="G3" s="52" t="s">
        <v>92</v>
      </c>
      <c r="H3" s="52"/>
      <c r="I3" s="53"/>
      <c r="J3" s="54" t="s">
        <v>95</v>
      </c>
      <c r="K3" s="55"/>
      <c r="L3" s="55"/>
      <c r="M3" s="55"/>
      <c r="N3" s="55" t="s">
        <v>93</v>
      </c>
      <c r="O3" s="55"/>
      <c r="P3" s="55"/>
      <c r="Q3" s="56" t="s">
        <v>45</v>
      </c>
      <c r="R3" s="55"/>
      <c r="S3" s="55"/>
      <c r="T3" s="55" t="s">
        <v>49</v>
      </c>
      <c r="U3" s="55"/>
      <c r="V3" s="55" t="s">
        <v>24</v>
      </c>
      <c r="W3" s="55"/>
      <c r="X3" s="55"/>
      <c r="Y3" s="46"/>
      <c r="Z3" s="55" t="s">
        <v>94</v>
      </c>
      <c r="AA3" s="46"/>
      <c r="AB3" s="57" t="s">
        <v>89</v>
      </c>
      <c r="AC3" s="53"/>
      <c r="AD3" s="58" t="s">
        <v>48</v>
      </c>
      <c r="AE3" s="53"/>
      <c r="AF3" s="46"/>
      <c r="AG3" s="59" t="s">
        <v>100</v>
      </c>
      <c r="AH3" s="53"/>
      <c r="AI3" s="53"/>
      <c r="AJ3" s="46"/>
      <c r="AK3" s="49" t="s">
        <v>47</v>
      </c>
      <c r="AL3" s="15">
        <v>6</v>
      </c>
      <c r="AM3" s="16">
        <v>3</v>
      </c>
      <c r="AN3" s="48">
        <v>1</v>
      </c>
      <c r="AO3" s="17">
        <v>1</v>
      </c>
      <c r="AP3" s="12">
        <f t="shared" ref="AP3:AP13" si="0">SUM(AL3:AO3)</f>
        <v>11</v>
      </c>
      <c r="AQ3" s="13">
        <v>170</v>
      </c>
      <c r="AR3" s="14">
        <f t="shared" ref="AR3:AR13" si="1">(AL3+AM3+AO3)/AQ3*100</f>
        <v>5.8823529411764701</v>
      </c>
    </row>
    <row r="4" spans="1:44" ht="27" customHeight="1">
      <c r="A4" s="26" t="s">
        <v>15</v>
      </c>
      <c r="B4" s="38"/>
      <c r="C4" s="38"/>
      <c r="D4" s="38"/>
      <c r="E4" s="38"/>
      <c r="F4" s="38"/>
      <c r="G4" s="38"/>
      <c r="H4" s="39"/>
      <c r="I4" s="38" t="s">
        <v>41</v>
      </c>
      <c r="J4" s="38"/>
      <c r="K4" s="38"/>
      <c r="L4" s="38"/>
      <c r="M4" s="38"/>
      <c r="N4" s="38"/>
      <c r="O4" s="46"/>
      <c r="P4" s="41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46"/>
      <c r="AA4" s="38" t="s">
        <v>98</v>
      </c>
      <c r="AB4" s="38"/>
      <c r="AC4" s="38"/>
      <c r="AD4" s="38"/>
      <c r="AE4" s="38"/>
      <c r="AF4" s="42" t="s">
        <v>31</v>
      </c>
      <c r="AG4" s="38"/>
      <c r="AH4" s="43"/>
      <c r="AI4" s="43"/>
      <c r="AJ4" s="43"/>
      <c r="AK4" s="8"/>
      <c r="AL4" s="15">
        <v>2</v>
      </c>
      <c r="AM4" s="16">
        <v>1</v>
      </c>
      <c r="AN4" s="48"/>
      <c r="AO4" s="17">
        <v>1</v>
      </c>
      <c r="AP4" s="12">
        <f t="shared" si="0"/>
        <v>4</v>
      </c>
      <c r="AQ4" s="13">
        <v>136</v>
      </c>
      <c r="AR4" s="14">
        <f t="shared" si="1"/>
        <v>2.9411764705882351</v>
      </c>
    </row>
    <row r="5" spans="1:44" ht="27" customHeight="1">
      <c r="A5" s="27" t="s">
        <v>18</v>
      </c>
      <c r="B5" s="38"/>
      <c r="C5" s="38"/>
      <c r="D5" s="38"/>
      <c r="E5" s="38"/>
      <c r="F5" s="38"/>
      <c r="G5" s="38"/>
      <c r="H5" s="39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46"/>
      <c r="AE5" s="42" t="s">
        <v>22</v>
      </c>
      <c r="AF5" s="38"/>
      <c r="AG5" s="38"/>
      <c r="AH5" s="38"/>
      <c r="AI5" s="38"/>
      <c r="AJ5" s="38"/>
      <c r="AK5" s="8"/>
      <c r="AL5" s="15">
        <v>0</v>
      </c>
      <c r="AM5" s="16">
        <v>0</v>
      </c>
      <c r="AN5" s="48"/>
      <c r="AO5" s="17">
        <v>1</v>
      </c>
      <c r="AP5" s="12">
        <f t="shared" si="0"/>
        <v>1</v>
      </c>
      <c r="AQ5" s="13">
        <v>34</v>
      </c>
      <c r="AR5" s="14">
        <f t="shared" si="1"/>
        <v>2.9411764705882351</v>
      </c>
    </row>
    <row r="6" spans="1:44" ht="27" customHeight="1">
      <c r="A6" s="29" t="s">
        <v>52</v>
      </c>
      <c r="B6" s="38"/>
      <c r="C6" s="38"/>
      <c r="D6" s="38"/>
      <c r="E6" s="38"/>
      <c r="F6" s="38"/>
      <c r="G6" s="38"/>
      <c r="H6" s="39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 t="s">
        <v>24</v>
      </c>
      <c r="AF6" s="38"/>
      <c r="AG6" s="38"/>
      <c r="AH6" s="38"/>
      <c r="AI6" s="38"/>
      <c r="AJ6" s="63" t="s">
        <v>14</v>
      </c>
      <c r="AK6" s="8"/>
      <c r="AL6" s="15">
        <v>0</v>
      </c>
      <c r="AM6" s="16">
        <v>0</v>
      </c>
      <c r="AN6" s="48"/>
      <c r="AO6" s="17">
        <v>1</v>
      </c>
      <c r="AP6" s="12">
        <f t="shared" si="0"/>
        <v>1</v>
      </c>
      <c r="AQ6" s="13">
        <v>17</v>
      </c>
      <c r="AR6" s="14">
        <f t="shared" si="1"/>
        <v>5.8823529411764701</v>
      </c>
    </row>
    <row r="7" spans="1:44" ht="27" customHeight="1">
      <c r="A7" s="26" t="s">
        <v>19</v>
      </c>
      <c r="B7" s="38"/>
      <c r="C7" s="38"/>
      <c r="D7" s="38"/>
      <c r="E7" s="38"/>
      <c r="F7" s="38"/>
      <c r="G7" s="38"/>
      <c r="H7" s="46"/>
      <c r="I7" s="41" t="s">
        <v>16</v>
      </c>
      <c r="J7" s="38"/>
      <c r="K7" s="38"/>
      <c r="L7" s="38"/>
      <c r="M7" s="38"/>
      <c r="N7" s="38"/>
      <c r="O7" s="60" t="s">
        <v>30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46"/>
      <c r="AA7" s="38"/>
      <c r="AB7" s="46"/>
      <c r="AC7" s="41" t="s">
        <v>96</v>
      </c>
      <c r="AD7" s="38"/>
      <c r="AE7" s="38"/>
      <c r="AF7" s="38"/>
      <c r="AG7" s="38"/>
      <c r="AH7" s="38"/>
      <c r="AI7" s="38"/>
      <c r="AJ7" s="38"/>
      <c r="AK7" s="8"/>
      <c r="AL7" s="15">
        <v>0</v>
      </c>
      <c r="AM7" s="16">
        <v>3</v>
      </c>
      <c r="AN7" s="48"/>
      <c r="AO7" s="17">
        <v>1</v>
      </c>
      <c r="AP7" s="12">
        <f t="shared" si="0"/>
        <v>4</v>
      </c>
      <c r="AQ7" s="13">
        <v>68</v>
      </c>
      <c r="AR7" s="14">
        <f t="shared" si="1"/>
        <v>5.8823529411764701</v>
      </c>
    </row>
    <row r="8" spans="1:44" ht="27" customHeight="1">
      <c r="A8" s="26" t="s">
        <v>23</v>
      </c>
      <c r="B8" s="38"/>
      <c r="C8" s="38"/>
      <c r="D8" s="41" t="s">
        <v>91</v>
      </c>
      <c r="E8" s="38"/>
      <c r="F8" s="38"/>
      <c r="G8" s="38" t="s">
        <v>43</v>
      </c>
      <c r="H8" s="38"/>
      <c r="I8" s="46"/>
      <c r="J8" s="41" t="s">
        <v>10</v>
      </c>
      <c r="K8" s="38" t="s">
        <v>50</v>
      </c>
      <c r="L8" s="38"/>
      <c r="M8" s="46"/>
      <c r="N8" s="61" t="s">
        <v>25</v>
      </c>
      <c r="O8" s="38"/>
      <c r="P8" s="46"/>
      <c r="Q8" s="41" t="s">
        <v>11</v>
      </c>
      <c r="R8" s="46"/>
      <c r="S8" s="38"/>
      <c r="T8" s="38" t="s">
        <v>26</v>
      </c>
      <c r="U8" s="38"/>
      <c r="V8" s="46"/>
      <c r="W8" s="38"/>
      <c r="X8" s="38" t="s">
        <v>27</v>
      </c>
      <c r="Y8" s="38"/>
      <c r="Z8" s="38"/>
      <c r="AA8" s="38"/>
      <c r="AB8" s="38"/>
      <c r="AC8" s="50" t="s">
        <v>12</v>
      </c>
      <c r="AD8" s="44"/>
      <c r="AE8" s="46"/>
      <c r="AF8" s="38"/>
      <c r="AG8" s="42" t="s">
        <v>13</v>
      </c>
      <c r="AH8" s="38" t="s">
        <v>14</v>
      </c>
      <c r="AI8" s="38"/>
      <c r="AJ8" s="38"/>
      <c r="AK8" s="8"/>
      <c r="AL8" s="15">
        <v>6</v>
      </c>
      <c r="AM8" s="16">
        <v>3</v>
      </c>
      <c r="AN8" s="48">
        <v>1</v>
      </c>
      <c r="AO8" s="17">
        <v>1</v>
      </c>
      <c r="AP8" s="12">
        <f t="shared" si="0"/>
        <v>11</v>
      </c>
      <c r="AQ8" s="13">
        <v>136</v>
      </c>
      <c r="AR8" s="14">
        <f t="shared" si="1"/>
        <v>7.3529411764705888</v>
      </c>
    </row>
    <row r="9" spans="1:44" ht="27" customHeight="1">
      <c r="A9" s="26" t="s">
        <v>29</v>
      </c>
      <c r="B9" s="38"/>
      <c r="C9" s="38"/>
      <c r="D9" s="38"/>
      <c r="E9" s="38"/>
      <c r="F9" s="38"/>
      <c r="G9" s="38"/>
      <c r="H9" s="46"/>
      <c r="I9" s="38" t="s">
        <v>20</v>
      </c>
      <c r="J9" s="38"/>
      <c r="K9" s="38"/>
      <c r="L9" s="38"/>
      <c r="M9" s="38"/>
      <c r="N9" s="38"/>
      <c r="O9" s="41" t="s">
        <v>21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 t="s">
        <v>97</v>
      </c>
      <c r="AA9" s="38"/>
      <c r="AB9" s="38"/>
      <c r="AC9" s="50" t="s">
        <v>28</v>
      </c>
      <c r="AD9" s="46"/>
      <c r="AE9" s="38"/>
      <c r="AF9" s="42" t="s">
        <v>42</v>
      </c>
      <c r="AG9" s="38"/>
      <c r="AH9" s="38"/>
      <c r="AI9" s="38"/>
      <c r="AJ9" s="38"/>
      <c r="AK9" s="8"/>
      <c r="AL9" s="15">
        <v>2</v>
      </c>
      <c r="AM9" s="16">
        <v>1</v>
      </c>
      <c r="AN9" s="48">
        <v>1</v>
      </c>
      <c r="AO9" s="17">
        <v>1</v>
      </c>
      <c r="AP9" s="12">
        <f t="shared" si="0"/>
        <v>5</v>
      </c>
      <c r="AQ9" s="13">
        <v>68</v>
      </c>
      <c r="AR9" s="14">
        <f t="shared" si="1"/>
        <v>5.8823529411764701</v>
      </c>
    </row>
    <row r="10" spans="1:44" ht="27" customHeight="1">
      <c r="A10" s="26" t="s">
        <v>32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1" t="s">
        <v>46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46"/>
      <c r="AG10" s="38"/>
      <c r="AH10" s="38"/>
      <c r="AI10" s="42" t="s">
        <v>99</v>
      </c>
      <c r="AJ10" s="38"/>
      <c r="AK10" s="8"/>
      <c r="AL10" s="15">
        <v>1</v>
      </c>
      <c r="AM10" s="16">
        <v>0</v>
      </c>
      <c r="AN10" s="32"/>
      <c r="AO10" s="17">
        <v>1</v>
      </c>
      <c r="AP10" s="12">
        <f t="shared" si="0"/>
        <v>2</v>
      </c>
      <c r="AQ10" s="13">
        <v>34</v>
      </c>
      <c r="AR10" s="14">
        <f t="shared" si="1"/>
        <v>5.8823529411764701</v>
      </c>
    </row>
    <row r="11" spans="1:44" ht="27" customHeight="1">
      <c r="A11" s="26" t="s">
        <v>33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46"/>
      <c r="AI11" s="38"/>
      <c r="AJ11" s="42" t="s">
        <v>44</v>
      </c>
      <c r="AK11" s="8"/>
      <c r="AL11" s="15">
        <v>0</v>
      </c>
      <c r="AM11" s="16">
        <v>0</v>
      </c>
      <c r="AN11" s="32"/>
      <c r="AO11" s="17">
        <v>1</v>
      </c>
      <c r="AP11" s="12">
        <f t="shared" si="0"/>
        <v>1</v>
      </c>
      <c r="AQ11" s="13">
        <v>34</v>
      </c>
      <c r="AR11" s="14">
        <f t="shared" si="1"/>
        <v>2.9411764705882351</v>
      </c>
    </row>
    <row r="12" spans="1:44" ht="27" customHeight="1">
      <c r="A12" s="26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6"/>
      <c r="AH12" s="38"/>
      <c r="AI12" s="42" t="s">
        <v>36</v>
      </c>
      <c r="AJ12" s="38"/>
      <c r="AK12" s="8"/>
      <c r="AL12" s="15">
        <v>0</v>
      </c>
      <c r="AM12" s="16">
        <v>0</v>
      </c>
      <c r="AN12" s="32"/>
      <c r="AO12" s="17">
        <v>1</v>
      </c>
      <c r="AP12" s="12">
        <f t="shared" si="0"/>
        <v>1</v>
      </c>
      <c r="AQ12" s="13">
        <v>34</v>
      </c>
      <c r="AR12" s="14">
        <f t="shared" si="1"/>
        <v>2.9411764705882351</v>
      </c>
    </row>
    <row r="13" spans="1:44" ht="31.5" customHeight="1">
      <c r="A13" s="26" t="s">
        <v>35</v>
      </c>
      <c r="B13" s="38"/>
      <c r="C13" s="38"/>
      <c r="D13" s="38"/>
      <c r="E13" s="38"/>
      <c r="F13" s="38" t="s">
        <v>24</v>
      </c>
      <c r="G13" s="38"/>
      <c r="H13" s="38"/>
      <c r="I13" s="38" t="s">
        <v>24</v>
      </c>
      <c r="J13" s="38"/>
      <c r="K13" s="38"/>
      <c r="L13" s="38"/>
      <c r="M13" s="38"/>
      <c r="N13" s="38"/>
      <c r="O13" s="38"/>
      <c r="P13" s="38" t="s">
        <v>24</v>
      </c>
      <c r="Q13" s="38"/>
      <c r="R13" s="38"/>
      <c r="S13" s="38"/>
      <c r="T13" s="38"/>
      <c r="U13" s="38"/>
      <c r="V13" s="38"/>
      <c r="W13" s="38"/>
      <c r="X13" s="38" t="s">
        <v>24</v>
      </c>
      <c r="Y13" s="38"/>
      <c r="Z13" s="38"/>
      <c r="AA13" s="38" t="s">
        <v>24</v>
      </c>
      <c r="AB13" s="38"/>
      <c r="AC13" s="46"/>
      <c r="AD13" s="38"/>
      <c r="AE13" s="42" t="s">
        <v>51</v>
      </c>
      <c r="AF13" s="38"/>
      <c r="AG13" s="38"/>
      <c r="AH13" s="38"/>
      <c r="AI13" s="38"/>
      <c r="AJ13" s="38"/>
      <c r="AK13" s="8" t="s">
        <v>24</v>
      </c>
      <c r="AL13" s="15">
        <v>0</v>
      </c>
      <c r="AM13" s="16">
        <v>0</v>
      </c>
      <c r="AN13" s="32"/>
      <c r="AO13" s="17">
        <v>1</v>
      </c>
      <c r="AP13" s="12">
        <f t="shared" si="0"/>
        <v>1</v>
      </c>
      <c r="AQ13" s="13">
        <v>68</v>
      </c>
      <c r="AR13" s="14">
        <f t="shared" si="1"/>
        <v>1.4705882352941175</v>
      </c>
    </row>
    <row r="14" spans="1:44" ht="27" customHeight="1">
      <c r="A14" s="28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18"/>
      <c r="AL14" s="15"/>
      <c r="AM14" s="16"/>
      <c r="AN14" s="32"/>
      <c r="AO14" s="17"/>
      <c r="AP14" s="12">
        <f t="shared" ref="AP14:AQ14" si="2">SUM(AP3:AP13)</f>
        <v>42</v>
      </c>
      <c r="AQ14" s="13">
        <f t="shared" si="2"/>
        <v>799</v>
      </c>
      <c r="AR14" s="14"/>
    </row>
    <row r="15" spans="1:44" ht="15.75" customHeight="1">
      <c r="B15" s="33"/>
      <c r="C15" s="74" t="s">
        <v>53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44" ht="15.75" customHeight="1"/>
    <row r="17" spans="2:13" ht="15.75" customHeight="1">
      <c r="B17" s="20"/>
      <c r="C17" s="74" t="s">
        <v>37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2:13" ht="15.7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2:13" ht="15.75" customHeight="1">
      <c r="B19" s="22"/>
      <c r="C19" s="74" t="s">
        <v>38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2:13" ht="15.75" customHeight="1">
      <c r="B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2:13" ht="15.75" customHeight="1">
      <c r="B21" s="24"/>
      <c r="C21" s="74" t="s">
        <v>39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2:13" ht="15.75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2:13" ht="15.75" customHeight="1">
      <c r="B23" s="25"/>
      <c r="C23" s="74" t="s">
        <v>40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2:13" ht="15.75" customHeight="1"/>
    <row r="25" spans="2:13" ht="15.75" customHeight="1"/>
    <row r="26" spans="2:13" ht="15.75" customHeight="1"/>
    <row r="27" spans="2:13" ht="15.75" customHeight="1"/>
    <row r="28" spans="2:13" ht="15.75" customHeight="1"/>
    <row r="29" spans="2:13" ht="15.75" customHeight="1"/>
    <row r="30" spans="2:13" ht="15.75" customHeight="1"/>
    <row r="31" spans="2:13" ht="15.75" customHeight="1"/>
    <row r="32" spans="2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</sheetData>
  <mergeCells count="7">
    <mergeCell ref="C23:M23"/>
    <mergeCell ref="C15:M15"/>
    <mergeCell ref="AL1:AR1"/>
    <mergeCell ref="A1:AI1"/>
    <mergeCell ref="C17:M17"/>
    <mergeCell ref="C19:M19"/>
    <mergeCell ref="C21:M21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8"/>
  <sheetViews>
    <sheetView zoomScale="60" zoomScaleNormal="60" workbookViewId="0">
      <pane xSplit="1" topLeftCell="B1" activePane="topRight" state="frozen"/>
      <selection pane="topRight" activeCell="U29" sqref="U29"/>
    </sheetView>
  </sheetViews>
  <sheetFormatPr defaultColWidth="14.42578125" defaultRowHeight="15" customHeight="1"/>
  <cols>
    <col min="1" max="1" width="29.28515625" customWidth="1"/>
    <col min="2" max="34" width="6.140625" customWidth="1"/>
    <col min="35" max="35" width="8.7109375" customWidth="1"/>
    <col min="36" max="36" width="7.7109375" customWidth="1"/>
    <col min="37" max="37" width="7.28515625" customWidth="1"/>
  </cols>
  <sheetData>
    <row r="1" spans="1:44" ht="18.75">
      <c r="A1" s="84" t="s">
        <v>106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5"/>
      <c r="AL1" s="82" t="s">
        <v>0</v>
      </c>
      <c r="AM1" s="83"/>
      <c r="AN1" s="83"/>
      <c r="AO1" s="83"/>
      <c r="AP1" s="83"/>
      <c r="AQ1" s="83"/>
      <c r="AR1" s="83"/>
    </row>
    <row r="2" spans="1:44" ht="51" customHeight="1">
      <c r="A2" s="35" t="s">
        <v>1</v>
      </c>
      <c r="B2" s="36" t="s">
        <v>2</v>
      </c>
      <c r="C2" s="36" t="s">
        <v>54</v>
      </c>
      <c r="D2" s="36" t="s">
        <v>55</v>
      </c>
      <c r="E2" s="36" t="s">
        <v>56</v>
      </c>
      <c r="F2" s="36" t="s">
        <v>57</v>
      </c>
      <c r="G2" s="36" t="s">
        <v>58</v>
      </c>
      <c r="H2" s="36" t="s">
        <v>59</v>
      </c>
      <c r="I2" s="36" t="s">
        <v>60</v>
      </c>
      <c r="J2" s="36" t="s">
        <v>61</v>
      </c>
      <c r="K2" s="36" t="s">
        <v>62</v>
      </c>
      <c r="L2" s="36" t="s">
        <v>63</v>
      </c>
      <c r="M2" s="36" t="s">
        <v>64</v>
      </c>
      <c r="N2" s="36" t="s">
        <v>65</v>
      </c>
      <c r="O2" s="36" t="s">
        <v>66</v>
      </c>
      <c r="P2" s="36" t="s">
        <v>67</v>
      </c>
      <c r="Q2" s="36" t="s">
        <v>68</v>
      </c>
      <c r="R2" s="36" t="s">
        <v>69</v>
      </c>
      <c r="S2" s="36" t="s">
        <v>70</v>
      </c>
      <c r="T2" s="36" t="s">
        <v>71</v>
      </c>
      <c r="U2" s="36" t="s">
        <v>72</v>
      </c>
      <c r="V2" s="36" t="s">
        <v>73</v>
      </c>
      <c r="W2" s="36" t="s">
        <v>74</v>
      </c>
      <c r="X2" s="36" t="s">
        <v>75</v>
      </c>
      <c r="Y2" s="36" t="s">
        <v>76</v>
      </c>
      <c r="Z2" s="36" t="s">
        <v>77</v>
      </c>
      <c r="AA2" s="36" t="s">
        <v>78</v>
      </c>
      <c r="AB2" s="36" t="s">
        <v>79</v>
      </c>
      <c r="AC2" s="36" t="s">
        <v>80</v>
      </c>
      <c r="AD2" s="36" t="s">
        <v>81</v>
      </c>
      <c r="AE2" s="36" t="s">
        <v>82</v>
      </c>
      <c r="AF2" s="37" t="s">
        <v>83</v>
      </c>
      <c r="AG2" s="36" t="s">
        <v>84</v>
      </c>
      <c r="AH2" s="36" t="s">
        <v>85</v>
      </c>
      <c r="AI2" s="36" t="s">
        <v>86</v>
      </c>
      <c r="AJ2" s="36" t="s">
        <v>87</v>
      </c>
      <c r="AK2" s="36" t="s">
        <v>88</v>
      </c>
      <c r="AL2" s="1" t="s">
        <v>3</v>
      </c>
      <c r="AM2" s="2" t="s">
        <v>4</v>
      </c>
      <c r="AN2" s="47" t="s">
        <v>53</v>
      </c>
      <c r="AO2" s="3" t="s">
        <v>5</v>
      </c>
      <c r="AP2" s="4" t="s">
        <v>6</v>
      </c>
      <c r="AQ2" s="5" t="s">
        <v>7</v>
      </c>
      <c r="AR2" s="6" t="s">
        <v>8</v>
      </c>
    </row>
    <row r="3" spans="1:44" ht="27" customHeight="1">
      <c r="A3" s="26" t="s">
        <v>9</v>
      </c>
      <c r="B3" s="39"/>
      <c r="C3" s="39"/>
      <c r="D3" s="40" t="s">
        <v>90</v>
      </c>
      <c r="E3" s="39" t="s">
        <v>24</v>
      </c>
      <c r="F3" s="51"/>
      <c r="G3" s="52" t="s">
        <v>92</v>
      </c>
      <c r="H3" s="52"/>
      <c r="I3" s="53"/>
      <c r="J3" s="54" t="s">
        <v>95</v>
      </c>
      <c r="K3" s="55"/>
      <c r="L3" s="55"/>
      <c r="M3" s="55"/>
      <c r="N3" s="55" t="s">
        <v>93</v>
      </c>
      <c r="O3" s="55"/>
      <c r="P3" s="55"/>
      <c r="Q3" s="56" t="s">
        <v>45</v>
      </c>
      <c r="R3" s="55"/>
      <c r="S3" s="55"/>
      <c r="T3" s="55" t="s">
        <v>49</v>
      </c>
      <c r="U3" s="55"/>
      <c r="V3" s="55" t="s">
        <v>24</v>
      </c>
      <c r="W3" s="55"/>
      <c r="X3" s="55"/>
      <c r="Y3" s="46"/>
      <c r="Z3" s="55" t="s">
        <v>94</v>
      </c>
      <c r="AA3" s="46"/>
      <c r="AB3" s="57" t="s">
        <v>89</v>
      </c>
      <c r="AC3" s="53"/>
      <c r="AD3" s="58" t="s">
        <v>48</v>
      </c>
      <c r="AE3" s="53"/>
      <c r="AF3" s="46"/>
      <c r="AG3" s="59" t="s">
        <v>100</v>
      </c>
      <c r="AH3" s="53"/>
      <c r="AI3" s="53"/>
      <c r="AJ3" s="46"/>
      <c r="AK3" s="49" t="s">
        <v>47</v>
      </c>
      <c r="AL3" s="15">
        <v>6</v>
      </c>
      <c r="AM3" s="16">
        <v>3</v>
      </c>
      <c r="AN3" s="48">
        <v>1</v>
      </c>
      <c r="AO3" s="17">
        <v>1</v>
      </c>
      <c r="AP3" s="12">
        <f t="shared" ref="AP3:AP13" si="0">SUM(AL3:AO3)</f>
        <v>11</v>
      </c>
      <c r="AQ3" s="13">
        <v>170</v>
      </c>
      <c r="AR3" s="14">
        <f t="shared" ref="AR3:AR13" si="1">(AL3+AM3+AO3)/AQ3*100</f>
        <v>5.8823529411764701</v>
      </c>
    </row>
    <row r="4" spans="1:44" ht="27" customHeight="1">
      <c r="A4" s="26" t="s">
        <v>15</v>
      </c>
      <c r="B4" s="38"/>
      <c r="C4" s="38"/>
      <c r="D4" s="38"/>
      <c r="E4" s="38"/>
      <c r="F4" s="38"/>
      <c r="G4" s="38"/>
      <c r="H4" s="39"/>
      <c r="I4" s="38" t="s">
        <v>41</v>
      </c>
      <c r="J4" s="38"/>
      <c r="K4" s="38"/>
      <c r="L4" s="38"/>
      <c r="M4" s="38"/>
      <c r="N4" s="38"/>
      <c r="O4" s="46"/>
      <c r="P4" s="41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46"/>
      <c r="AA4" s="38" t="s">
        <v>98</v>
      </c>
      <c r="AB4" s="38"/>
      <c r="AC4" s="38"/>
      <c r="AD4" s="38"/>
      <c r="AE4" s="38"/>
      <c r="AF4" s="42" t="s">
        <v>31</v>
      </c>
      <c r="AG4" s="38"/>
      <c r="AH4" s="43"/>
      <c r="AI4" s="43"/>
      <c r="AJ4" s="43"/>
      <c r="AK4" s="8"/>
      <c r="AL4" s="15">
        <v>2</v>
      </c>
      <c r="AM4" s="16">
        <v>1</v>
      </c>
      <c r="AN4" s="48"/>
      <c r="AO4" s="17">
        <v>1</v>
      </c>
      <c r="AP4" s="12">
        <f t="shared" si="0"/>
        <v>4</v>
      </c>
      <c r="AQ4" s="13">
        <v>136</v>
      </c>
      <c r="AR4" s="14">
        <f t="shared" si="1"/>
        <v>2.9411764705882351</v>
      </c>
    </row>
    <row r="5" spans="1:44" ht="27" customHeight="1">
      <c r="A5" s="27" t="s">
        <v>18</v>
      </c>
      <c r="B5" s="38"/>
      <c r="C5" s="38"/>
      <c r="D5" s="38"/>
      <c r="E5" s="38"/>
      <c r="F5" s="38"/>
      <c r="G5" s="38"/>
      <c r="H5" s="39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46"/>
      <c r="AE5" s="42" t="s">
        <v>22</v>
      </c>
      <c r="AF5" s="38"/>
      <c r="AG5" s="38"/>
      <c r="AH5" s="38"/>
      <c r="AI5" s="38"/>
      <c r="AJ5" s="38"/>
      <c r="AK5" s="8"/>
      <c r="AL5" s="15">
        <v>0</v>
      </c>
      <c r="AM5" s="16">
        <v>0</v>
      </c>
      <c r="AN5" s="48"/>
      <c r="AO5" s="17">
        <v>1</v>
      </c>
      <c r="AP5" s="12">
        <f t="shared" si="0"/>
        <v>1</v>
      </c>
      <c r="AQ5" s="13">
        <v>34</v>
      </c>
      <c r="AR5" s="14">
        <f t="shared" si="1"/>
        <v>2.9411764705882351</v>
      </c>
    </row>
    <row r="6" spans="1:44" ht="32.25" customHeight="1">
      <c r="A6" s="29" t="s">
        <v>52</v>
      </c>
      <c r="B6" s="38"/>
      <c r="C6" s="38"/>
      <c r="D6" s="38"/>
      <c r="E6" s="38"/>
      <c r="F6" s="38"/>
      <c r="G6" s="38"/>
      <c r="H6" s="39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 t="s">
        <v>24</v>
      </c>
      <c r="AF6" s="38"/>
      <c r="AG6" s="38"/>
      <c r="AH6" s="38"/>
      <c r="AI6" s="38"/>
      <c r="AJ6" s="63" t="s">
        <v>14</v>
      </c>
      <c r="AK6" s="8"/>
      <c r="AL6" s="15">
        <v>0</v>
      </c>
      <c r="AM6" s="16">
        <v>0</v>
      </c>
      <c r="AN6" s="48"/>
      <c r="AO6" s="17">
        <v>1</v>
      </c>
      <c r="AP6" s="12">
        <f t="shared" si="0"/>
        <v>1</v>
      </c>
      <c r="AQ6" s="13">
        <v>17</v>
      </c>
      <c r="AR6" s="14">
        <f t="shared" si="1"/>
        <v>5.8823529411764701</v>
      </c>
    </row>
    <row r="7" spans="1:44" ht="27" customHeight="1">
      <c r="A7" s="26" t="s">
        <v>19</v>
      </c>
      <c r="B7" s="38"/>
      <c r="C7" s="38"/>
      <c r="D7" s="38"/>
      <c r="E7" s="38"/>
      <c r="F7" s="38"/>
      <c r="G7" s="38"/>
      <c r="H7" s="46"/>
      <c r="I7" s="41" t="s">
        <v>16</v>
      </c>
      <c r="J7" s="38"/>
      <c r="K7" s="38"/>
      <c r="L7" s="38"/>
      <c r="M7" s="38"/>
      <c r="N7" s="38"/>
      <c r="O7" s="60" t="s">
        <v>30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46"/>
      <c r="AA7" s="38"/>
      <c r="AB7" s="46"/>
      <c r="AC7" s="41" t="s">
        <v>96</v>
      </c>
      <c r="AD7" s="38"/>
      <c r="AE7" s="38"/>
      <c r="AF7" s="38"/>
      <c r="AG7" s="38"/>
      <c r="AH7" s="38"/>
      <c r="AI7" s="38"/>
      <c r="AJ7" s="38"/>
      <c r="AK7" s="8"/>
      <c r="AL7" s="15">
        <v>0</v>
      </c>
      <c r="AM7" s="16">
        <v>3</v>
      </c>
      <c r="AN7" s="48"/>
      <c r="AO7" s="17">
        <v>1</v>
      </c>
      <c r="AP7" s="12">
        <f t="shared" si="0"/>
        <v>4</v>
      </c>
      <c r="AQ7" s="13">
        <v>68</v>
      </c>
      <c r="AR7" s="14">
        <f t="shared" si="1"/>
        <v>5.8823529411764701</v>
      </c>
    </row>
    <row r="8" spans="1:44" ht="27" customHeight="1">
      <c r="A8" s="26" t="s">
        <v>23</v>
      </c>
      <c r="B8" s="38"/>
      <c r="C8" s="38"/>
      <c r="D8" s="41" t="s">
        <v>91</v>
      </c>
      <c r="E8" s="38"/>
      <c r="F8" s="38"/>
      <c r="G8" s="38" t="s">
        <v>43</v>
      </c>
      <c r="H8" s="38"/>
      <c r="I8" s="46"/>
      <c r="J8" s="41" t="s">
        <v>10</v>
      </c>
      <c r="K8" s="38" t="s">
        <v>50</v>
      </c>
      <c r="L8" s="38"/>
      <c r="M8" s="46"/>
      <c r="N8" s="61" t="s">
        <v>25</v>
      </c>
      <c r="O8" s="38"/>
      <c r="P8" s="46"/>
      <c r="Q8" s="41" t="s">
        <v>11</v>
      </c>
      <c r="R8" s="46"/>
      <c r="S8" s="38"/>
      <c r="T8" s="38" t="s">
        <v>26</v>
      </c>
      <c r="U8" s="38"/>
      <c r="V8" s="46"/>
      <c r="W8" s="38"/>
      <c r="X8" s="38" t="s">
        <v>27</v>
      </c>
      <c r="Y8" s="38"/>
      <c r="Z8" s="38"/>
      <c r="AA8" s="38"/>
      <c r="AB8" s="38"/>
      <c r="AC8" s="50" t="s">
        <v>12</v>
      </c>
      <c r="AD8" s="44"/>
      <c r="AE8" s="46"/>
      <c r="AF8" s="38"/>
      <c r="AG8" s="42" t="s">
        <v>13</v>
      </c>
      <c r="AH8" s="38" t="s">
        <v>14</v>
      </c>
      <c r="AI8" s="38"/>
      <c r="AJ8" s="38"/>
      <c r="AK8" s="8"/>
      <c r="AL8" s="15">
        <v>6</v>
      </c>
      <c r="AM8" s="16">
        <v>3</v>
      </c>
      <c r="AN8" s="48">
        <v>1</v>
      </c>
      <c r="AO8" s="17">
        <v>1</v>
      </c>
      <c r="AP8" s="12">
        <f t="shared" si="0"/>
        <v>11</v>
      </c>
      <c r="AQ8" s="13">
        <v>136</v>
      </c>
      <c r="AR8" s="14">
        <f t="shared" si="1"/>
        <v>7.3529411764705888</v>
      </c>
    </row>
    <row r="9" spans="1:44" ht="27" customHeight="1">
      <c r="A9" s="26" t="s">
        <v>29</v>
      </c>
      <c r="B9" s="38"/>
      <c r="C9" s="38"/>
      <c r="D9" s="38"/>
      <c r="E9" s="38"/>
      <c r="F9" s="38"/>
      <c r="G9" s="38"/>
      <c r="H9" s="46"/>
      <c r="I9" s="38" t="s">
        <v>20</v>
      </c>
      <c r="J9" s="38"/>
      <c r="K9" s="38"/>
      <c r="L9" s="38"/>
      <c r="M9" s="38"/>
      <c r="N9" s="38"/>
      <c r="O9" s="41" t="s">
        <v>21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 t="s">
        <v>97</v>
      </c>
      <c r="AA9" s="38"/>
      <c r="AB9" s="38"/>
      <c r="AC9" s="50" t="s">
        <v>28</v>
      </c>
      <c r="AD9" s="46"/>
      <c r="AE9" s="38"/>
      <c r="AF9" s="42" t="s">
        <v>42</v>
      </c>
      <c r="AG9" s="38"/>
      <c r="AH9" s="38"/>
      <c r="AI9" s="38"/>
      <c r="AJ9" s="38"/>
      <c r="AK9" s="8"/>
      <c r="AL9" s="15">
        <v>2</v>
      </c>
      <c r="AM9" s="16">
        <v>1</v>
      </c>
      <c r="AN9" s="48">
        <v>1</v>
      </c>
      <c r="AO9" s="17">
        <v>1</v>
      </c>
      <c r="AP9" s="12">
        <f t="shared" si="0"/>
        <v>5</v>
      </c>
      <c r="AQ9" s="13">
        <v>68</v>
      </c>
      <c r="AR9" s="14">
        <f t="shared" si="1"/>
        <v>5.8823529411764701</v>
      </c>
    </row>
    <row r="10" spans="1:44" ht="27" customHeight="1">
      <c r="A10" s="26" t="s">
        <v>32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1" t="s">
        <v>46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46"/>
      <c r="AG10" s="38"/>
      <c r="AH10" s="38"/>
      <c r="AI10" s="42" t="s">
        <v>99</v>
      </c>
      <c r="AJ10" s="38"/>
      <c r="AK10" s="8"/>
      <c r="AL10" s="15">
        <v>1</v>
      </c>
      <c r="AM10" s="16">
        <v>0</v>
      </c>
      <c r="AN10" s="32"/>
      <c r="AO10" s="17">
        <v>1</v>
      </c>
      <c r="AP10" s="12">
        <f t="shared" si="0"/>
        <v>2</v>
      </c>
      <c r="AQ10" s="13">
        <v>34</v>
      </c>
      <c r="AR10" s="14">
        <f t="shared" si="1"/>
        <v>5.8823529411764701</v>
      </c>
    </row>
    <row r="11" spans="1:44" ht="27" customHeight="1">
      <c r="A11" s="26" t="s">
        <v>33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46"/>
      <c r="AI11" s="38"/>
      <c r="AJ11" s="42" t="s">
        <v>44</v>
      </c>
      <c r="AK11" s="8"/>
      <c r="AL11" s="15">
        <v>0</v>
      </c>
      <c r="AM11" s="16">
        <v>0</v>
      </c>
      <c r="AN11" s="32"/>
      <c r="AO11" s="17">
        <v>1</v>
      </c>
      <c r="AP11" s="12">
        <f t="shared" si="0"/>
        <v>1</v>
      </c>
      <c r="AQ11" s="13">
        <v>34</v>
      </c>
      <c r="AR11" s="14">
        <f t="shared" si="1"/>
        <v>2.9411764705882351</v>
      </c>
    </row>
    <row r="12" spans="1:44" ht="27" customHeight="1">
      <c r="A12" s="26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6"/>
      <c r="AH12" s="38"/>
      <c r="AI12" s="42" t="s">
        <v>36</v>
      </c>
      <c r="AJ12" s="38"/>
      <c r="AK12" s="8"/>
      <c r="AL12" s="15">
        <v>0</v>
      </c>
      <c r="AM12" s="16">
        <v>0</v>
      </c>
      <c r="AN12" s="32"/>
      <c r="AO12" s="17">
        <v>1</v>
      </c>
      <c r="AP12" s="12">
        <f t="shared" si="0"/>
        <v>1</v>
      </c>
      <c r="AQ12" s="13">
        <v>34</v>
      </c>
      <c r="AR12" s="14">
        <f t="shared" si="1"/>
        <v>2.9411764705882351</v>
      </c>
    </row>
    <row r="13" spans="1:44" ht="27" customHeight="1">
      <c r="A13" s="26" t="s">
        <v>35</v>
      </c>
      <c r="B13" s="38"/>
      <c r="C13" s="38"/>
      <c r="D13" s="38"/>
      <c r="E13" s="38"/>
      <c r="F13" s="38" t="s">
        <v>24</v>
      </c>
      <c r="G13" s="38"/>
      <c r="H13" s="38"/>
      <c r="I13" s="38" t="s">
        <v>24</v>
      </c>
      <c r="J13" s="38"/>
      <c r="K13" s="38"/>
      <c r="L13" s="38"/>
      <c r="M13" s="38"/>
      <c r="N13" s="38"/>
      <c r="O13" s="38"/>
      <c r="P13" s="38" t="s">
        <v>24</v>
      </c>
      <c r="Q13" s="38"/>
      <c r="R13" s="38"/>
      <c r="S13" s="38"/>
      <c r="T13" s="38"/>
      <c r="U13" s="38"/>
      <c r="V13" s="38"/>
      <c r="W13" s="38"/>
      <c r="X13" s="38" t="s">
        <v>24</v>
      </c>
      <c r="Y13" s="38"/>
      <c r="Z13" s="38"/>
      <c r="AA13" s="38" t="s">
        <v>24</v>
      </c>
      <c r="AB13" s="38"/>
      <c r="AC13" s="46"/>
      <c r="AD13" s="38"/>
      <c r="AE13" s="42" t="s">
        <v>51</v>
      </c>
      <c r="AF13" s="38"/>
      <c r="AG13" s="38"/>
      <c r="AH13" s="38"/>
      <c r="AI13" s="38"/>
      <c r="AJ13" s="38"/>
      <c r="AK13" s="8" t="s">
        <v>24</v>
      </c>
      <c r="AL13" s="15">
        <v>0</v>
      </c>
      <c r="AM13" s="16">
        <v>0</v>
      </c>
      <c r="AN13" s="32"/>
      <c r="AO13" s="17">
        <v>1</v>
      </c>
      <c r="AP13" s="12">
        <f t="shared" si="0"/>
        <v>1</v>
      </c>
      <c r="AQ13" s="13">
        <v>68</v>
      </c>
      <c r="AR13" s="14">
        <f t="shared" si="1"/>
        <v>1.4705882352941175</v>
      </c>
    </row>
    <row r="14" spans="1:44" ht="27" customHeight="1">
      <c r="A14" s="28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18"/>
      <c r="AL14" s="15"/>
      <c r="AM14" s="16"/>
      <c r="AN14" s="32"/>
      <c r="AO14" s="17"/>
      <c r="AP14" s="12">
        <f t="shared" ref="AP14:AQ14" si="2">SUM(AP3:AP13)</f>
        <v>42</v>
      </c>
      <c r="AQ14" s="13">
        <f t="shared" si="2"/>
        <v>799</v>
      </c>
      <c r="AR14" s="14"/>
    </row>
    <row r="15" spans="1:44" ht="15.75" customHeight="1">
      <c r="B15" s="33"/>
      <c r="C15" s="74" t="s">
        <v>53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44" ht="15.75" customHeight="1"/>
    <row r="17" spans="2:13" ht="15.75" customHeight="1">
      <c r="B17" s="20"/>
      <c r="C17" s="74" t="s">
        <v>37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2:13" ht="15.7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2:13" ht="15.75" customHeight="1">
      <c r="B19" s="22"/>
      <c r="C19" s="74" t="s">
        <v>38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2:13" ht="15.75" customHeight="1">
      <c r="B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2:13" ht="15.75" customHeight="1">
      <c r="B21" s="24"/>
      <c r="C21" s="74" t="s">
        <v>39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2:13" ht="15.75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2:13" ht="15.75" customHeight="1">
      <c r="B23" s="25"/>
      <c r="C23" s="74" t="s">
        <v>40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2:13" ht="15.75" customHeight="1"/>
    <row r="25" spans="2:13" ht="15.75" customHeight="1"/>
    <row r="26" spans="2:13" ht="15.75" customHeight="1"/>
    <row r="27" spans="2:13" ht="15.75" customHeight="1"/>
    <row r="28" spans="2:13" ht="15.75" customHeight="1"/>
    <row r="29" spans="2:13" ht="15.75" customHeight="1"/>
    <row r="30" spans="2:13" ht="15.75" customHeight="1"/>
    <row r="31" spans="2:13" ht="15.75" customHeight="1"/>
    <row r="32" spans="2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</sheetData>
  <mergeCells count="7">
    <mergeCell ref="C23:M23"/>
    <mergeCell ref="C15:M15"/>
    <mergeCell ref="AL1:AR1"/>
    <mergeCell ref="C17:M17"/>
    <mergeCell ref="C19:M19"/>
    <mergeCell ref="C21:M21"/>
    <mergeCell ref="A1:AK1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3"/>
  <sheetViews>
    <sheetView tabSelected="1" zoomScale="60" zoomScaleNormal="60" workbookViewId="0">
      <pane xSplit="1" topLeftCell="B1" activePane="topRight" state="frozen"/>
      <selection pane="topRight" activeCell="W31" sqref="W31"/>
    </sheetView>
  </sheetViews>
  <sheetFormatPr defaultColWidth="14.42578125" defaultRowHeight="15" customHeight="1"/>
  <cols>
    <col min="1" max="1" width="34.5703125" customWidth="1"/>
    <col min="2" max="2" width="6.5703125" customWidth="1"/>
    <col min="3" max="14" width="6.7109375" customWidth="1"/>
    <col min="15" max="15" width="6.5703125" customWidth="1"/>
    <col min="16" max="37" width="6.7109375" customWidth="1"/>
    <col min="38" max="38" width="10" customWidth="1"/>
    <col min="39" max="40" width="11.28515625" customWidth="1"/>
    <col min="41" max="41" width="9.5703125" customWidth="1"/>
    <col min="42" max="42" width="15.7109375" customWidth="1"/>
  </cols>
  <sheetData>
    <row r="1" spans="1:44" ht="30" customHeight="1">
      <c r="A1" s="86" t="s">
        <v>101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87" t="s">
        <v>0</v>
      </c>
      <c r="AM1" s="91"/>
      <c r="AN1" s="91"/>
      <c r="AO1" s="91"/>
      <c r="AP1" s="91"/>
      <c r="AQ1" s="91"/>
      <c r="AR1" s="92"/>
    </row>
    <row r="2" spans="1:44" ht="51" customHeight="1">
      <c r="A2" s="35" t="s">
        <v>1</v>
      </c>
      <c r="B2" s="36" t="s">
        <v>2</v>
      </c>
      <c r="C2" s="36" t="s">
        <v>54</v>
      </c>
      <c r="D2" s="36" t="s">
        <v>55</v>
      </c>
      <c r="E2" s="36" t="s">
        <v>56</v>
      </c>
      <c r="F2" s="36" t="s">
        <v>57</v>
      </c>
      <c r="G2" s="36" t="s">
        <v>58</v>
      </c>
      <c r="H2" s="36" t="s">
        <v>59</v>
      </c>
      <c r="I2" s="36" t="s">
        <v>60</v>
      </c>
      <c r="J2" s="36" t="s">
        <v>61</v>
      </c>
      <c r="K2" s="36" t="s">
        <v>62</v>
      </c>
      <c r="L2" s="36" t="s">
        <v>63</v>
      </c>
      <c r="M2" s="36" t="s">
        <v>64</v>
      </c>
      <c r="N2" s="36" t="s">
        <v>65</v>
      </c>
      <c r="O2" s="36" t="s">
        <v>66</v>
      </c>
      <c r="P2" s="36" t="s">
        <v>67</v>
      </c>
      <c r="Q2" s="36" t="s">
        <v>68</v>
      </c>
      <c r="R2" s="36" t="s">
        <v>69</v>
      </c>
      <c r="S2" s="36" t="s">
        <v>70</v>
      </c>
      <c r="T2" s="36" t="s">
        <v>71</v>
      </c>
      <c r="U2" s="36" t="s">
        <v>72</v>
      </c>
      <c r="V2" s="36" t="s">
        <v>73</v>
      </c>
      <c r="W2" s="36" t="s">
        <v>74</v>
      </c>
      <c r="X2" s="36" t="s">
        <v>75</v>
      </c>
      <c r="Y2" s="36" t="s">
        <v>76</v>
      </c>
      <c r="Z2" s="36" t="s">
        <v>77</v>
      </c>
      <c r="AA2" s="36" t="s">
        <v>78</v>
      </c>
      <c r="AB2" s="36" t="s">
        <v>79</v>
      </c>
      <c r="AC2" s="36" t="s">
        <v>80</v>
      </c>
      <c r="AD2" s="36" t="s">
        <v>81</v>
      </c>
      <c r="AE2" s="36" t="s">
        <v>82</v>
      </c>
      <c r="AF2" s="37" t="s">
        <v>83</v>
      </c>
      <c r="AG2" s="36" t="s">
        <v>84</v>
      </c>
      <c r="AH2" s="36" t="s">
        <v>85</v>
      </c>
      <c r="AI2" s="36" t="s">
        <v>86</v>
      </c>
      <c r="AJ2" s="36" t="s">
        <v>87</v>
      </c>
      <c r="AK2" s="36" t="s">
        <v>88</v>
      </c>
      <c r="AL2" s="1" t="s">
        <v>3</v>
      </c>
      <c r="AM2" s="2" t="s">
        <v>4</v>
      </c>
      <c r="AN2" s="47" t="s">
        <v>53</v>
      </c>
      <c r="AO2" s="3" t="s">
        <v>5</v>
      </c>
      <c r="AP2" s="4" t="s">
        <v>6</v>
      </c>
      <c r="AQ2" s="5" t="s">
        <v>7</v>
      </c>
      <c r="AR2" s="6" t="s">
        <v>8</v>
      </c>
    </row>
    <row r="3" spans="1:44" ht="27" customHeight="1">
      <c r="A3" s="26" t="s">
        <v>9</v>
      </c>
      <c r="B3" s="39"/>
      <c r="C3" s="39"/>
      <c r="D3" s="40" t="s">
        <v>90</v>
      </c>
      <c r="E3" s="39" t="s">
        <v>24</v>
      </c>
      <c r="F3" s="51"/>
      <c r="G3" s="52" t="s">
        <v>92</v>
      </c>
      <c r="H3" s="52"/>
      <c r="I3" s="53"/>
      <c r="J3" s="54" t="s">
        <v>95</v>
      </c>
      <c r="K3" s="55"/>
      <c r="L3" s="55"/>
      <c r="M3" s="55"/>
      <c r="N3" s="55" t="s">
        <v>93</v>
      </c>
      <c r="O3" s="55"/>
      <c r="P3" s="55"/>
      <c r="Q3" s="56" t="s">
        <v>45</v>
      </c>
      <c r="R3" s="55"/>
      <c r="S3" s="55"/>
      <c r="T3" s="55" t="s">
        <v>49</v>
      </c>
      <c r="U3" s="55"/>
      <c r="V3" s="55" t="s">
        <v>24</v>
      </c>
      <c r="W3" s="55"/>
      <c r="X3" s="55"/>
      <c r="Y3" s="46"/>
      <c r="Z3" s="55" t="s">
        <v>94</v>
      </c>
      <c r="AA3" s="46"/>
      <c r="AB3" s="57" t="s">
        <v>89</v>
      </c>
      <c r="AC3" s="53"/>
      <c r="AD3" s="58" t="s">
        <v>48</v>
      </c>
      <c r="AE3" s="53"/>
      <c r="AF3" s="46"/>
      <c r="AG3" s="59" t="s">
        <v>100</v>
      </c>
      <c r="AH3" s="53"/>
      <c r="AI3" s="53"/>
      <c r="AJ3" s="46"/>
      <c r="AK3" s="49" t="s">
        <v>47</v>
      </c>
      <c r="AL3" s="9">
        <v>6</v>
      </c>
      <c r="AM3" s="10">
        <v>3</v>
      </c>
      <c r="AN3" s="48">
        <v>1</v>
      </c>
      <c r="AO3" s="11">
        <v>1</v>
      </c>
      <c r="AP3" s="12">
        <f t="shared" ref="AP3:AP13" si="0">SUM(AL3:AO3)</f>
        <v>11</v>
      </c>
      <c r="AQ3" s="13">
        <v>170</v>
      </c>
      <c r="AR3" s="14">
        <f t="shared" ref="AR3:AR13" si="1">(AL3+AM3+AO3)/AQ3*100</f>
        <v>5.8823529411764701</v>
      </c>
    </row>
    <row r="4" spans="1:44" ht="27" customHeight="1">
      <c r="A4" s="26" t="s">
        <v>15</v>
      </c>
      <c r="B4" s="38"/>
      <c r="C4" s="38"/>
      <c r="D4" s="38"/>
      <c r="E4" s="38"/>
      <c r="F4" s="38"/>
      <c r="G4" s="38"/>
      <c r="H4" s="39"/>
      <c r="I4" s="38" t="s">
        <v>41</v>
      </c>
      <c r="J4" s="38"/>
      <c r="K4" s="38"/>
      <c r="L4" s="38"/>
      <c r="M4" s="38"/>
      <c r="N4" s="38"/>
      <c r="O4" s="46"/>
      <c r="P4" s="41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46"/>
      <c r="AA4" s="38" t="s">
        <v>98</v>
      </c>
      <c r="AB4" s="38"/>
      <c r="AC4" s="38"/>
      <c r="AD4" s="38"/>
      <c r="AE4" s="38"/>
      <c r="AF4" s="42" t="s">
        <v>31</v>
      </c>
      <c r="AG4" s="38"/>
      <c r="AH4" s="43"/>
      <c r="AI4" s="43"/>
      <c r="AJ4" s="43"/>
      <c r="AK4" s="7"/>
      <c r="AL4" s="15">
        <v>2</v>
      </c>
      <c r="AM4" s="10">
        <v>1</v>
      </c>
      <c r="AN4" s="48"/>
      <c r="AO4" s="11">
        <v>1</v>
      </c>
      <c r="AP4" s="12">
        <f t="shared" si="0"/>
        <v>4</v>
      </c>
      <c r="AQ4" s="13">
        <v>136</v>
      </c>
      <c r="AR4" s="14">
        <f t="shared" si="1"/>
        <v>2.9411764705882351</v>
      </c>
    </row>
    <row r="5" spans="1:44" ht="27" customHeight="1">
      <c r="A5" s="27" t="s">
        <v>18</v>
      </c>
      <c r="B5" s="38"/>
      <c r="C5" s="38"/>
      <c r="D5" s="38"/>
      <c r="E5" s="38"/>
      <c r="F5" s="38"/>
      <c r="G5" s="38"/>
      <c r="H5" s="39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46"/>
      <c r="AE5" s="42" t="s">
        <v>22</v>
      </c>
      <c r="AF5" s="38"/>
      <c r="AG5" s="38"/>
      <c r="AH5" s="38"/>
      <c r="AI5" s="38"/>
      <c r="AJ5" s="38"/>
      <c r="AK5" s="7"/>
      <c r="AL5" s="15">
        <v>0</v>
      </c>
      <c r="AM5" s="10">
        <v>0</v>
      </c>
      <c r="AN5" s="48"/>
      <c r="AO5" s="11">
        <v>1</v>
      </c>
      <c r="AP5" s="12">
        <f t="shared" si="0"/>
        <v>1</v>
      </c>
      <c r="AQ5" s="13">
        <v>34</v>
      </c>
      <c r="AR5" s="14">
        <f t="shared" si="1"/>
        <v>2.9411764705882351</v>
      </c>
    </row>
    <row r="6" spans="1:44" ht="31.5" customHeight="1">
      <c r="A6" s="29" t="s">
        <v>52</v>
      </c>
      <c r="B6" s="38"/>
      <c r="C6" s="38"/>
      <c r="D6" s="38"/>
      <c r="E6" s="38"/>
      <c r="F6" s="38"/>
      <c r="G6" s="38"/>
      <c r="H6" s="39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 t="s">
        <v>24</v>
      </c>
      <c r="AF6" s="38"/>
      <c r="AG6" s="38"/>
      <c r="AH6" s="38"/>
      <c r="AI6" s="38"/>
      <c r="AJ6" s="63" t="s">
        <v>14</v>
      </c>
      <c r="AK6" s="7"/>
      <c r="AL6" s="15">
        <v>0</v>
      </c>
      <c r="AM6" s="10">
        <v>0</v>
      </c>
      <c r="AN6" s="48"/>
      <c r="AO6" s="11">
        <v>1</v>
      </c>
      <c r="AP6" s="12">
        <f t="shared" si="0"/>
        <v>1</v>
      </c>
      <c r="AQ6" s="13">
        <v>17</v>
      </c>
      <c r="AR6" s="14">
        <f t="shared" si="1"/>
        <v>5.8823529411764701</v>
      </c>
    </row>
    <row r="7" spans="1:44" ht="27" customHeight="1">
      <c r="A7" s="26" t="s">
        <v>19</v>
      </c>
      <c r="B7" s="38"/>
      <c r="C7" s="38"/>
      <c r="D7" s="38"/>
      <c r="E7" s="38"/>
      <c r="F7" s="38"/>
      <c r="G7" s="38"/>
      <c r="H7" s="46"/>
      <c r="I7" s="41" t="s">
        <v>16</v>
      </c>
      <c r="J7" s="38"/>
      <c r="K7" s="38"/>
      <c r="L7" s="38"/>
      <c r="M7" s="38"/>
      <c r="N7" s="38"/>
      <c r="O7" s="60" t="s">
        <v>30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46"/>
      <c r="AA7" s="38"/>
      <c r="AB7" s="46"/>
      <c r="AC7" s="41" t="s">
        <v>96</v>
      </c>
      <c r="AD7" s="38"/>
      <c r="AE7" s="38"/>
      <c r="AF7" s="38"/>
      <c r="AG7" s="38"/>
      <c r="AH7" s="38"/>
      <c r="AI7" s="38"/>
      <c r="AJ7" s="38"/>
      <c r="AK7" s="7"/>
      <c r="AL7" s="9">
        <v>0</v>
      </c>
      <c r="AM7" s="16">
        <v>3</v>
      </c>
      <c r="AN7" s="48"/>
      <c r="AO7" s="11">
        <v>1</v>
      </c>
      <c r="AP7" s="12">
        <f t="shared" si="0"/>
        <v>4</v>
      </c>
      <c r="AQ7" s="13">
        <v>68</v>
      </c>
      <c r="AR7" s="14">
        <f t="shared" si="1"/>
        <v>5.8823529411764701</v>
      </c>
    </row>
    <row r="8" spans="1:44" ht="27" customHeight="1">
      <c r="A8" s="26" t="s">
        <v>23</v>
      </c>
      <c r="B8" s="38"/>
      <c r="C8" s="38"/>
      <c r="D8" s="41" t="s">
        <v>91</v>
      </c>
      <c r="E8" s="38"/>
      <c r="F8" s="38"/>
      <c r="G8" s="38" t="s">
        <v>43</v>
      </c>
      <c r="H8" s="38"/>
      <c r="I8" s="46"/>
      <c r="J8" s="41" t="s">
        <v>10</v>
      </c>
      <c r="K8" s="38" t="s">
        <v>50</v>
      </c>
      <c r="L8" s="38"/>
      <c r="M8" s="46"/>
      <c r="N8" s="61" t="s">
        <v>25</v>
      </c>
      <c r="O8" s="38"/>
      <c r="P8" s="46"/>
      <c r="Q8" s="41" t="s">
        <v>11</v>
      </c>
      <c r="R8" s="46"/>
      <c r="S8" s="38"/>
      <c r="T8" s="38" t="s">
        <v>26</v>
      </c>
      <c r="U8" s="38"/>
      <c r="V8" s="46"/>
      <c r="W8" s="38"/>
      <c r="X8" s="38" t="s">
        <v>27</v>
      </c>
      <c r="Y8" s="38"/>
      <c r="Z8" s="38"/>
      <c r="AA8" s="38"/>
      <c r="AB8" s="38"/>
      <c r="AC8" s="50" t="s">
        <v>12</v>
      </c>
      <c r="AD8" s="44"/>
      <c r="AE8" s="46"/>
      <c r="AF8" s="38"/>
      <c r="AG8" s="42" t="s">
        <v>13</v>
      </c>
      <c r="AH8" s="38" t="s">
        <v>14</v>
      </c>
      <c r="AI8" s="38"/>
      <c r="AJ8" s="38"/>
      <c r="AK8" s="7"/>
      <c r="AL8" s="9">
        <v>6</v>
      </c>
      <c r="AM8" s="16">
        <v>3</v>
      </c>
      <c r="AN8" s="48">
        <v>1</v>
      </c>
      <c r="AO8" s="11">
        <v>1</v>
      </c>
      <c r="AP8" s="12">
        <f t="shared" si="0"/>
        <v>11</v>
      </c>
      <c r="AQ8" s="13">
        <v>136</v>
      </c>
      <c r="AR8" s="14">
        <f t="shared" si="1"/>
        <v>7.3529411764705888</v>
      </c>
    </row>
    <row r="9" spans="1:44" ht="27" customHeight="1">
      <c r="A9" s="26" t="s">
        <v>29</v>
      </c>
      <c r="B9" s="38"/>
      <c r="C9" s="38"/>
      <c r="D9" s="38"/>
      <c r="E9" s="38"/>
      <c r="F9" s="38"/>
      <c r="G9" s="38"/>
      <c r="H9" s="46"/>
      <c r="I9" s="38" t="s">
        <v>20</v>
      </c>
      <c r="J9" s="38"/>
      <c r="K9" s="38"/>
      <c r="L9" s="38"/>
      <c r="M9" s="38"/>
      <c r="N9" s="38"/>
      <c r="O9" s="41" t="s">
        <v>21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 t="s">
        <v>97</v>
      </c>
      <c r="AA9" s="38"/>
      <c r="AB9" s="38"/>
      <c r="AC9" s="50" t="s">
        <v>28</v>
      </c>
      <c r="AD9" s="46"/>
      <c r="AE9" s="38"/>
      <c r="AF9" s="42" t="s">
        <v>42</v>
      </c>
      <c r="AG9" s="38"/>
      <c r="AH9" s="38"/>
      <c r="AI9" s="38"/>
      <c r="AJ9" s="38"/>
      <c r="AK9" s="7"/>
      <c r="AL9" s="15">
        <v>2</v>
      </c>
      <c r="AM9" s="10">
        <v>1</v>
      </c>
      <c r="AN9" s="48">
        <v>1</v>
      </c>
      <c r="AO9" s="11">
        <v>1</v>
      </c>
      <c r="AP9" s="12">
        <f t="shared" si="0"/>
        <v>5</v>
      </c>
      <c r="AQ9" s="13">
        <v>68</v>
      </c>
      <c r="AR9" s="14">
        <f t="shared" si="1"/>
        <v>5.8823529411764701</v>
      </c>
    </row>
    <row r="10" spans="1:44" ht="27" customHeight="1">
      <c r="A10" s="26" t="s">
        <v>32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1" t="s">
        <v>46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46"/>
      <c r="AG10" s="38"/>
      <c r="AH10" s="38"/>
      <c r="AI10" s="42" t="s">
        <v>99</v>
      </c>
      <c r="AJ10" s="38"/>
      <c r="AK10" s="7"/>
      <c r="AL10" s="15">
        <v>1</v>
      </c>
      <c r="AM10" s="10">
        <v>0</v>
      </c>
      <c r="AN10" s="32"/>
      <c r="AO10" s="11">
        <v>1</v>
      </c>
      <c r="AP10" s="12">
        <f t="shared" si="0"/>
        <v>2</v>
      </c>
      <c r="AQ10" s="13">
        <v>34</v>
      </c>
      <c r="AR10" s="14">
        <f t="shared" si="1"/>
        <v>5.8823529411764701</v>
      </c>
    </row>
    <row r="11" spans="1:44" ht="27" customHeight="1">
      <c r="A11" s="26" t="s">
        <v>33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46"/>
      <c r="AI11" s="38"/>
      <c r="AJ11" s="42" t="s">
        <v>44</v>
      </c>
      <c r="AK11" s="7"/>
      <c r="AL11" s="15">
        <v>0</v>
      </c>
      <c r="AM11" s="10">
        <v>0</v>
      </c>
      <c r="AN11" s="32"/>
      <c r="AO11" s="11">
        <v>1</v>
      </c>
      <c r="AP11" s="12">
        <f t="shared" si="0"/>
        <v>1</v>
      </c>
      <c r="AQ11" s="13">
        <v>34</v>
      </c>
      <c r="AR11" s="14">
        <f t="shared" si="1"/>
        <v>2.9411764705882351</v>
      </c>
    </row>
    <row r="12" spans="1:44" ht="27" customHeight="1">
      <c r="A12" s="26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6"/>
      <c r="AH12" s="38"/>
      <c r="AI12" s="42" t="s">
        <v>36</v>
      </c>
      <c r="AJ12" s="38"/>
      <c r="AK12" s="7"/>
      <c r="AL12" s="15">
        <v>0</v>
      </c>
      <c r="AM12" s="10">
        <v>0</v>
      </c>
      <c r="AN12" s="32"/>
      <c r="AO12" s="11">
        <v>1</v>
      </c>
      <c r="AP12" s="12">
        <f t="shared" si="0"/>
        <v>1</v>
      </c>
      <c r="AQ12" s="13">
        <v>34</v>
      </c>
      <c r="AR12" s="14">
        <f t="shared" si="1"/>
        <v>2.9411764705882351</v>
      </c>
    </row>
    <row r="13" spans="1:44" ht="27" customHeight="1">
      <c r="A13" s="26" t="s">
        <v>35</v>
      </c>
      <c r="B13" s="38"/>
      <c r="C13" s="38"/>
      <c r="D13" s="38"/>
      <c r="E13" s="38"/>
      <c r="F13" s="38" t="s">
        <v>24</v>
      </c>
      <c r="G13" s="38"/>
      <c r="H13" s="38"/>
      <c r="I13" s="38" t="s">
        <v>24</v>
      </c>
      <c r="J13" s="38"/>
      <c r="K13" s="38"/>
      <c r="L13" s="38"/>
      <c r="M13" s="38"/>
      <c r="N13" s="38"/>
      <c r="O13" s="38"/>
      <c r="P13" s="38" t="s">
        <v>24</v>
      </c>
      <c r="Q13" s="38"/>
      <c r="R13" s="38"/>
      <c r="S13" s="38"/>
      <c r="T13" s="38"/>
      <c r="U13" s="38"/>
      <c r="V13" s="38"/>
      <c r="W13" s="38"/>
      <c r="X13" s="38" t="s">
        <v>24</v>
      </c>
      <c r="Y13" s="38"/>
      <c r="Z13" s="38"/>
      <c r="AA13" s="38" t="s">
        <v>24</v>
      </c>
      <c r="AB13" s="38"/>
      <c r="AC13" s="46"/>
      <c r="AD13" s="38"/>
      <c r="AE13" s="42" t="s">
        <v>51</v>
      </c>
      <c r="AF13" s="38"/>
      <c r="AG13" s="38"/>
      <c r="AH13" s="38"/>
      <c r="AI13" s="38"/>
      <c r="AJ13" s="38"/>
      <c r="AK13" s="8" t="s">
        <v>24</v>
      </c>
      <c r="AL13" s="15">
        <v>0</v>
      </c>
      <c r="AM13" s="10">
        <v>0</v>
      </c>
      <c r="AN13" s="32"/>
      <c r="AO13" s="17">
        <v>1</v>
      </c>
      <c r="AP13" s="12">
        <f t="shared" si="0"/>
        <v>1</v>
      </c>
      <c r="AQ13" s="13">
        <v>68</v>
      </c>
      <c r="AR13" s="14">
        <f t="shared" si="1"/>
        <v>1.4705882352941175</v>
      </c>
    </row>
    <row r="14" spans="1:44" ht="27" customHeight="1">
      <c r="A14" s="28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18"/>
      <c r="AL14" s="15"/>
      <c r="AM14" s="10"/>
      <c r="AN14" s="32"/>
      <c r="AO14" s="11"/>
      <c r="AP14" s="12">
        <f t="shared" ref="AP14:AQ14" si="2">SUM(AP3:AP13)</f>
        <v>42</v>
      </c>
      <c r="AQ14" s="13">
        <f t="shared" si="2"/>
        <v>799</v>
      </c>
      <c r="AR14" s="14"/>
    </row>
    <row r="15" spans="1:44" ht="15.75" customHeight="1">
      <c r="B15" s="62"/>
      <c r="C15" s="89" t="s">
        <v>53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</row>
    <row r="16" spans="1:44" ht="15.75" customHeight="1"/>
    <row r="17" spans="2:18" ht="15.75" customHeight="1">
      <c r="B17" s="20"/>
      <c r="C17" s="74" t="s">
        <v>37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2:18" ht="15.7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2:18" ht="15.75" customHeight="1">
      <c r="B19" s="22"/>
      <c r="C19" s="74" t="s">
        <v>38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2:18" ht="15.75" customHeight="1">
      <c r="B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2:18" ht="15.75" customHeight="1">
      <c r="B21" s="24"/>
      <c r="C21" s="74" t="s">
        <v>39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R21" s="34" t="s">
        <v>24</v>
      </c>
    </row>
    <row r="22" spans="2:18" ht="15.75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2:18" ht="15.75" customHeight="1">
      <c r="B23" s="25"/>
      <c r="C23" s="74" t="s">
        <v>40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2:18" ht="15.75" customHeight="1"/>
    <row r="25" spans="2:18" ht="15.75" customHeight="1"/>
    <row r="26" spans="2:18" ht="25.5" customHeight="1"/>
    <row r="27" spans="2:18" ht="15.75" customHeight="1"/>
    <row r="28" spans="2:18" ht="15.75" customHeight="1"/>
    <row r="29" spans="2:18" ht="15.75" customHeight="1"/>
    <row r="30" spans="2:18" ht="15.75" customHeight="1"/>
    <row r="31" spans="2:18" ht="15.75" customHeight="1"/>
    <row r="32" spans="2:1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</sheetData>
  <mergeCells count="7">
    <mergeCell ref="C23:M23"/>
    <mergeCell ref="C15:M15"/>
    <mergeCell ref="A1:AK1"/>
    <mergeCell ref="AL1:AR1"/>
    <mergeCell ref="C17:M17"/>
    <mergeCell ref="C19:M19"/>
    <mergeCell ref="C21:M2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4а</vt:lpstr>
      <vt:lpstr>4б</vt:lpstr>
      <vt:lpstr>4в</vt:lpstr>
      <vt:lpstr>4ж</vt:lpstr>
      <vt:lpstr>4и</vt:lpstr>
      <vt:lpstr>4к</vt:lpstr>
      <vt:lpstr>4л</vt:lpstr>
      <vt:lpstr>4м</vt:lpstr>
      <vt:lpstr>4о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dcterms:created xsi:type="dcterms:W3CDTF">2006-09-16T00:00:00Z</dcterms:created>
  <dcterms:modified xsi:type="dcterms:W3CDTF">2023-10-02T03:23:24Z</dcterms:modified>
</cp:coreProperties>
</file>